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R40" i="1"/>
  <c r="P40" i="1"/>
  <c r="D40" i="1"/>
  <c r="H40" i="1"/>
  <c r="M34" i="1"/>
  <c r="J34" i="1"/>
  <c r="I34" i="1"/>
  <c r="F34" i="1"/>
  <c r="D34" i="1"/>
  <c r="H34" i="1"/>
  <c r="G34" i="1"/>
  <c r="P28" i="1"/>
  <c r="K28" i="1"/>
  <c r="E28" i="1"/>
  <c r="D28" i="1"/>
  <c r="J28" i="1"/>
  <c r="I28" i="1"/>
  <c r="H28" i="1"/>
  <c r="G28" i="1"/>
  <c r="R19" i="1"/>
  <c r="P19" i="1"/>
  <c r="O19" i="1"/>
  <c r="H19" i="1"/>
  <c r="G19" i="1"/>
  <c r="E19" i="1"/>
  <c r="D19" i="1"/>
  <c r="N19" i="1"/>
  <c r="M19" i="1"/>
  <c r="L19" i="1"/>
  <c r="K19" i="1"/>
  <c r="I19" i="1"/>
  <c r="F19" i="1"/>
  <c r="R13" i="1"/>
  <c r="P13" i="1"/>
  <c r="O13" i="1"/>
  <c r="N13" i="1"/>
  <c r="H13" i="1"/>
  <c r="G13" i="1"/>
  <c r="D13" i="1"/>
  <c r="M13" i="1"/>
  <c r="L13" i="1"/>
  <c r="K13" i="1"/>
  <c r="J13" i="1"/>
  <c r="I13" i="1"/>
  <c r="F13" i="1"/>
  <c r="E13" i="1"/>
  <c r="G14" i="1" l="1"/>
  <c r="R14" i="1"/>
  <c r="D14" i="1"/>
  <c r="L29" i="1"/>
  <c r="D29" i="1"/>
  <c r="M29" i="1"/>
  <c r="I14" i="1"/>
  <c r="L28" i="1"/>
  <c r="L35" i="1"/>
  <c r="M28" i="1"/>
  <c r="L34" i="1"/>
  <c r="G40" i="1"/>
  <c r="H48" i="1"/>
  <c r="J19" i="1"/>
  <c r="L14" i="1"/>
  <c r="P34" i="1"/>
  <c r="I40" i="1"/>
  <c r="F48" i="1"/>
  <c r="E14" i="1"/>
  <c r="M14" i="1"/>
  <c r="R28" i="1"/>
  <c r="J40" i="1"/>
  <c r="D49" i="1"/>
  <c r="F14" i="1"/>
  <c r="R34" i="1"/>
  <c r="L40" i="1"/>
  <c r="F28" i="1"/>
  <c r="L20" i="1" l="1"/>
  <c r="Q19" i="1"/>
  <c r="I20" i="1"/>
  <c r="F49" i="1"/>
  <c r="I35" i="1"/>
  <c r="P35" i="1"/>
  <c r="P41" i="1"/>
  <c r="Q40" i="1"/>
  <c r="R41" i="1"/>
  <c r="F20" i="1"/>
  <c r="H49" i="1"/>
  <c r="G41" i="1"/>
  <c r="J29" i="1"/>
  <c r="G29" i="1"/>
  <c r="Q28" i="1"/>
  <c r="H29" i="1"/>
  <c r="I29" i="1"/>
  <c r="L41" i="1"/>
  <c r="I41" i="1"/>
  <c r="R29" i="1"/>
  <c r="P29" i="1"/>
  <c r="J35" i="1"/>
  <c r="Q34" i="1"/>
  <c r="G35" i="1"/>
  <c r="H35" i="1"/>
  <c r="I49" i="1"/>
  <c r="M20" i="1"/>
  <c r="K14" i="1"/>
  <c r="Q13" i="1"/>
  <c r="H14" i="1"/>
  <c r="J20" i="1"/>
  <c r="R35" i="1"/>
  <c r="F29" i="1"/>
  <c r="O14" i="1"/>
  <c r="K20" i="1"/>
  <c r="J41" i="1"/>
  <c r="R20" i="1"/>
  <c r="O20" i="1"/>
  <c r="D41" i="1"/>
  <c r="J49" i="1"/>
  <c r="Q48" i="1"/>
  <c r="K49" i="1"/>
  <c r="H41" i="1"/>
  <c r="J14" i="1"/>
  <c r="D35" i="1"/>
  <c r="H20" i="1"/>
  <c r="G20" i="1"/>
  <c r="D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<sst xmlns="http://schemas.openxmlformats.org/spreadsheetml/2006/main" count="103" uniqueCount="47">
  <si>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</si>
  <si>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</si>
  <si>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</si>
  <si>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</si>
  <si>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</si>
  <si>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</si>
  <si>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</si>
  <si>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</si>
  <si>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</si>
  <si>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</si>
  <si>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</si>
  <si>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</si>
  <si>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</si>
  <si>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</si>
  <si>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</si>
  <si>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</si>
  <si>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</si>
  <si>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</si>
  <si>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</si>
  <si>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</si>
  <si>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</si>
  <si>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</si>
  <si>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</si>
  <si>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</si>
  <si>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</si>
  <si>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</si>
  <si>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</si>
  <si>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</si>
  <si>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</si>
  <si>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</si>
  <si>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</si>
  <si>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</si>
  <si>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</si>
  <si>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</si>
  <si>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</si>
  <si>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</si>
  <si>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</si>
  <si>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</si>
  <si>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</si>
  <si>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</si>
  <si>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</si>
  <si>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</si>
  <si>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</si>
  <si>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</si>
  <si>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</si>
  <si>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28.05.2020</t>
  </si>
  <si>
    <t>Week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</si>
</sst>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28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43969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43975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62.58</v>
      </c>
      <c r="E11" s="36">
        <v>56.995900000000006</v>
      </c>
      <c r="F11" s="36">
        <v>34.07</v>
      </c>
      <c r="G11" s="36">
        <v>109.5</v>
      </c>
      <c r="H11" s="36">
        <v>91.88</v>
      </c>
      <c r="I11" s="36">
        <v>59</v>
      </c>
      <c r="J11" s="36">
        <v>97.8</v>
      </c>
      <c r="K11" s="36">
        <v>21</v>
      </c>
      <c r="L11" s="36">
        <v>93.02</v>
      </c>
      <c r="M11" s="36">
        <v>102.26910000000001</v>
      </c>
      <c r="N11" s="36"/>
      <c r="O11" s="36">
        <v>65.326300000000003</v>
      </c>
      <c r="P11" s="37"/>
      <c r="Q11" s="38">
        <v>65.545709021477208</v>
      </c>
      <c r="R11" s="39">
        <v>63.218300000000006</v>
      </c>
    </row>
    <row r="12" spans="1:30" ht="13.8" x14ac:dyDescent="0.3">
      <c r="C12" s="40" t="s">
        <v>25</v>
      </c>
      <c r="D12" s="41">
        <v>59.25</v>
      </c>
      <c r="E12" s="42">
        <v>56.987400000000001</v>
      </c>
      <c r="F12" s="42">
        <v>33.53</v>
      </c>
      <c r="G12" s="42">
        <v>92.070000000000007</v>
      </c>
      <c r="H12" s="42">
        <v>91.88</v>
      </c>
      <c r="I12" s="42">
        <v>59</v>
      </c>
      <c r="J12" s="42">
        <v>95.88</v>
      </c>
      <c r="K12" s="42">
        <v>19</v>
      </c>
      <c r="L12" s="42">
        <v>112.7</v>
      </c>
      <c r="M12" s="42">
        <v>134.4615</v>
      </c>
      <c r="N12" s="42"/>
      <c r="O12" s="42">
        <v>65.326300000000003</v>
      </c>
      <c r="P12" s="43"/>
      <c r="Q12" s="44">
        <v>68.654389315037477</v>
      </c>
      <c r="R12" s="45">
        <v>47.293500000000002</v>
      </c>
    </row>
    <row r="13" spans="1:30" x14ac:dyDescent="0.25">
      <c r="A13" s="46"/>
      <c r="B13" s="46"/>
      <c r="C13" s="47" t="s">
        <v>26</v>
      </c>
      <c r="D13" s="48">
        <f>D12-D11</f>
        <v>-3.3299999999999983</v>
      </c>
      <c r="E13" s="49">
        <f>E11-E12</f>
        <v>8.5000000000050591E-3</v>
      </c>
      <c r="F13" s="49">
        <f t="shared" ref="F13:R13" si="0">F11-F12</f>
        <v>0.53999999999999915</v>
      </c>
      <c r="G13" s="49">
        <f t="shared" si="0"/>
        <v>17.429999999999993</v>
      </c>
      <c r="H13" s="49">
        <f t="shared" si="0"/>
        <v>0</v>
      </c>
      <c r="I13" s="49">
        <f t="shared" si="0"/>
        <v>0</v>
      </c>
      <c r="J13" s="49">
        <f t="shared" si="0"/>
        <v>1.9200000000000017</v>
      </c>
      <c r="K13" s="49">
        <f t="shared" si="0"/>
        <v>2</v>
      </c>
      <c r="L13" s="49">
        <f t="shared" si="0"/>
        <v>-19.680000000000007</v>
      </c>
      <c r="M13" s="49">
        <f t="shared" si="0"/>
        <v>-32.192399999999992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-3.1086802935602691</v>
      </c>
      <c r="R13" s="53">
        <f t="shared" si="0"/>
        <v>15.924800000000005</v>
      </c>
    </row>
    <row r="14" spans="1:30" x14ac:dyDescent="0.25">
      <c r="A14" s="46"/>
      <c r="B14" s="46"/>
      <c r="C14" s="47" t="s">
        <v>27</v>
      </c>
      <c r="D14" s="54">
        <f>D11/$Q11*100</f>
        <v>95.475357478388943</v>
      </c>
      <c r="E14" s="55">
        <f t="shared" ref="E14:O14" si="1">E11/$Q11*100</f>
        <v>86.955959209052551</v>
      </c>
      <c r="F14" s="55">
        <f t="shared" si="1"/>
        <v>51.978993756610926</v>
      </c>
      <c r="G14" s="55">
        <f t="shared" si="1"/>
        <v>167.05899079392123</v>
      </c>
      <c r="H14" s="55">
        <f t="shared" si="1"/>
        <v>140.17698697849755</v>
      </c>
      <c r="I14" s="55">
        <f t="shared" si="1"/>
        <v>90.013520153802304</v>
      </c>
      <c r="J14" s="55">
        <f t="shared" si="1"/>
        <v>149.20885205155702</v>
      </c>
      <c r="K14" s="55">
        <f t="shared" si="1"/>
        <v>32.038710563217769</v>
      </c>
      <c r="L14" s="55">
        <f t="shared" si="1"/>
        <v>141.91623126621508</v>
      </c>
      <c r="M14" s="55">
        <f t="shared" si="1"/>
        <v>156.02714735527499</v>
      </c>
      <c r="N14" s="55"/>
      <c r="O14" s="55">
        <f t="shared" si="1"/>
        <v>99.665257993615853</v>
      </c>
      <c r="P14" s="56"/>
      <c r="Q14" s="57"/>
      <c r="R14" s="58">
        <f>R11/$Q11*100</f>
        <v>96.449181714222391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287.78000000000003</v>
      </c>
      <c r="E17" s="36"/>
      <c r="F17" s="36">
        <v>126.5</v>
      </c>
      <c r="G17" s="36">
        <v>148.31</v>
      </c>
      <c r="H17" s="36">
        <v>216.57</v>
      </c>
      <c r="I17" s="36">
        <v>195</v>
      </c>
      <c r="J17" s="36">
        <v>229.8</v>
      </c>
      <c r="K17" s="36">
        <v>112</v>
      </c>
      <c r="L17" s="36">
        <v>342.36</v>
      </c>
      <c r="M17" s="36">
        <v>143.46380000000002</v>
      </c>
      <c r="N17" s="36">
        <v>78.489999999999995</v>
      </c>
      <c r="O17" s="36">
        <v>333.98840000000001</v>
      </c>
      <c r="P17" s="37"/>
      <c r="Q17" s="38">
        <v>184.8472635998987</v>
      </c>
      <c r="R17" s="39">
        <v>232.17340000000002</v>
      </c>
    </row>
    <row r="18" spans="1:18" ht="13.8" x14ac:dyDescent="0.3">
      <c r="C18" s="40" t="s">
        <v>25</v>
      </c>
      <c r="D18" s="41">
        <v>285.28000000000003</v>
      </c>
      <c r="E18" s="42"/>
      <c r="F18" s="42">
        <v>117.2</v>
      </c>
      <c r="G18" s="42">
        <v>147.05000000000001</v>
      </c>
      <c r="H18" s="42">
        <v>216.57</v>
      </c>
      <c r="I18" s="42">
        <v>187</v>
      </c>
      <c r="J18" s="42">
        <v>225.71</v>
      </c>
      <c r="K18" s="42">
        <v>110</v>
      </c>
      <c r="L18" s="42">
        <v>345.06</v>
      </c>
      <c r="M18" s="42">
        <v>169.4049</v>
      </c>
      <c r="N18" s="42">
        <v>78.489999999999995</v>
      </c>
      <c r="O18" s="42">
        <v>271.21840000000003</v>
      </c>
      <c r="P18" s="43"/>
      <c r="Q18" s="44">
        <v>180.02988173372941</v>
      </c>
      <c r="R18" s="45">
        <v>237.65910000000002</v>
      </c>
    </row>
    <row r="19" spans="1:18" x14ac:dyDescent="0.25">
      <c r="A19" s="46"/>
      <c r="B19" s="46"/>
      <c r="C19" s="47" t="s">
        <v>26</v>
      </c>
      <c r="D19" s="48">
        <f>D18-D17</f>
        <v>-2.5</v>
      </c>
      <c r="E19" s="50">
        <f>E17-E18</f>
        <v>0</v>
      </c>
      <c r="F19" s="49">
        <f t="shared" ref="F19:R19" si="2">F17-F18</f>
        <v>9.2999999999999972</v>
      </c>
      <c r="G19" s="49">
        <f t="shared" si="2"/>
        <v>1.2599999999999909</v>
      </c>
      <c r="H19" s="49">
        <f t="shared" si="2"/>
        <v>0</v>
      </c>
      <c r="I19" s="49">
        <f t="shared" si="2"/>
        <v>8</v>
      </c>
      <c r="J19" s="49">
        <f t="shared" si="2"/>
        <v>4.0900000000000034</v>
      </c>
      <c r="K19" s="49">
        <f t="shared" si="2"/>
        <v>2</v>
      </c>
      <c r="L19" s="49">
        <f t="shared" si="2"/>
        <v>-2.6999999999999886</v>
      </c>
      <c r="M19" s="49">
        <f t="shared" si="2"/>
        <v>-25.941099999999977</v>
      </c>
      <c r="N19" s="50">
        <f t="shared" si="2"/>
        <v>0</v>
      </c>
      <c r="O19" s="49">
        <f t="shared" si="2"/>
        <v>62.769999999999982</v>
      </c>
      <c r="P19" s="51">
        <f t="shared" si="2"/>
        <v>0</v>
      </c>
      <c r="Q19" s="52">
        <f t="shared" si="2"/>
        <v>4.8173818661692849</v>
      </c>
      <c r="R19" s="53">
        <f t="shared" si="2"/>
        <v>-5.4857000000000085</v>
      </c>
    </row>
    <row r="20" spans="1:18" x14ac:dyDescent="0.25">
      <c r="A20" s="46"/>
      <c r="B20" s="46"/>
      <c r="C20" s="47" t="s">
        <v>27</v>
      </c>
      <c r="D20" s="54">
        <f>D17/$Q17*100</f>
        <v>155.68529086960081</v>
      </c>
      <c r="E20" s="55"/>
      <c r="F20" s="55">
        <f t="shared" ref="F20:O20" si="3">F17/$Q17*100</f>
        <v>68.434878361958795</v>
      </c>
      <c r="G20" s="55">
        <f t="shared" si="3"/>
        <v>80.233808773613504</v>
      </c>
      <c r="H20" s="55">
        <f t="shared" si="3"/>
        <v>117.16159373003489</v>
      </c>
      <c r="I20" s="55">
        <f t="shared" si="3"/>
        <v>105.49250024175466</v>
      </c>
      <c r="J20" s="55">
        <f t="shared" si="3"/>
        <v>124.31885413105242</v>
      </c>
      <c r="K20" s="55">
        <f t="shared" si="3"/>
        <v>60.590564241418058</v>
      </c>
      <c r="L20" s="55">
        <f t="shared" si="3"/>
        <v>185.21237119367757</v>
      </c>
      <c r="M20" s="55">
        <f t="shared" si="3"/>
        <v>77.612076698374594</v>
      </c>
      <c r="N20" s="55"/>
      <c r="O20" s="55">
        <f t="shared" si="3"/>
        <v>180.68344291150387</v>
      </c>
      <c r="P20" s="56"/>
      <c r="Q20" s="57"/>
      <c r="R20" s="58">
        <f>R17/$Q17*100</f>
        <v>125.60283310578974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4.17</v>
      </c>
      <c r="E26" s="36"/>
      <c r="F26" s="36">
        <v>1.95</v>
      </c>
      <c r="G26" s="36">
        <v>2.2400000000000002</v>
      </c>
      <c r="H26" s="36">
        <v>2.42</v>
      </c>
      <c r="I26" s="36">
        <v>2.67</v>
      </c>
      <c r="J26" s="36">
        <v>2.92</v>
      </c>
      <c r="K26" s="36"/>
      <c r="L26" s="36">
        <v>2.0499999999999998</v>
      </c>
      <c r="M26" s="36">
        <v>2.4138000000000002</v>
      </c>
      <c r="N26" s="36"/>
      <c r="O26" s="36"/>
      <c r="P26" s="37">
        <v>1.9605000000000001</v>
      </c>
      <c r="Q26" s="38">
        <v>2.4308186927499715</v>
      </c>
      <c r="R26" s="39">
        <v>2.2042000000000002</v>
      </c>
    </row>
    <row r="27" spans="1:18" ht="13.8" x14ac:dyDescent="0.3">
      <c r="C27" s="40" t="s">
        <v>25</v>
      </c>
      <c r="D27" s="41">
        <v>4.17</v>
      </c>
      <c r="E27" s="78"/>
      <c r="F27" s="79">
        <v>1.95</v>
      </c>
      <c r="G27" s="79">
        <v>2.27</v>
      </c>
      <c r="H27" s="79">
        <v>2.42</v>
      </c>
      <c r="I27" s="79">
        <v>2.67</v>
      </c>
      <c r="J27" s="79">
        <v>2.92</v>
      </c>
      <c r="K27" s="79" t="e">
        <v>#N/A</v>
      </c>
      <c r="L27" s="79">
        <v>2.27</v>
      </c>
      <c r="M27" s="79">
        <v>2.4138000000000002</v>
      </c>
      <c r="N27" s="79"/>
      <c r="O27" s="79"/>
      <c r="P27" s="80">
        <v>1.4086000000000001</v>
      </c>
      <c r="Q27" s="81">
        <v>2.424951691590056</v>
      </c>
      <c r="R27" s="45">
        <v>2.1445000000000003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-2.9999999999999805E-2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-0.2200000000000002</v>
      </c>
      <c r="M28" s="49">
        <f t="shared" si="4"/>
        <v>0</v>
      </c>
      <c r="N28" s="50"/>
      <c r="O28" s="50"/>
      <c r="P28" s="82">
        <f t="shared" si="4"/>
        <v>0.55190000000000006</v>
      </c>
      <c r="Q28" s="52">
        <f t="shared" si="4"/>
        <v>5.8670011599155636E-3</v>
      </c>
      <c r="R28" s="53">
        <f t="shared" si="4"/>
        <v>5.9699999999999864E-2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171.54714222155755</v>
      </c>
      <c r="E29" s="83"/>
      <c r="F29" s="55">
        <f t="shared" si="5"/>
        <v>80.21988665036865</v>
      </c>
      <c r="G29" s="55">
        <f t="shared" si="5"/>
        <v>92.150023639397844</v>
      </c>
      <c r="H29" s="55">
        <f t="shared" si="5"/>
        <v>99.554936253278001</v>
      </c>
      <c r="I29" s="55">
        <f t="shared" si="5"/>
        <v>109.83953710588936</v>
      </c>
      <c r="J29" s="55">
        <f t="shared" si="5"/>
        <v>120.12413795850074</v>
      </c>
      <c r="K29" s="55"/>
      <c r="L29" s="55">
        <f t="shared" si="5"/>
        <v>84.333726991413187</v>
      </c>
      <c r="M29" s="55">
        <f t="shared" si="5"/>
        <v>99.29987815213326</v>
      </c>
      <c r="N29" s="55"/>
      <c r="O29" s="55"/>
      <c r="P29" s="56">
        <f t="shared" si="5"/>
        <v>80.651839886178323</v>
      </c>
      <c r="Q29" s="57"/>
      <c r="R29" s="84">
        <f>R26/$Q26*100</f>
        <v>90.677268797303896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3.8200000000000003</v>
      </c>
      <c r="E32" s="36"/>
      <c r="F32" s="36"/>
      <c r="G32" s="36">
        <v>1.94</v>
      </c>
      <c r="H32" s="85" t="e">
        <v>#N/A</v>
      </c>
      <c r="I32" s="36">
        <v>2.34</v>
      </c>
      <c r="J32" s="36">
        <v>2.69</v>
      </c>
      <c r="K32" s="36"/>
      <c r="L32" s="36">
        <v>1.3800000000000001</v>
      </c>
      <c r="M32" s="36"/>
      <c r="N32" s="36"/>
      <c r="O32" s="36"/>
      <c r="P32" s="37">
        <v>2.0097</v>
      </c>
      <c r="Q32" s="38">
        <v>2.268076187274302</v>
      </c>
      <c r="R32" s="39">
        <v>2.0924</v>
      </c>
    </row>
    <row r="33" spans="1:18" ht="13.8" x14ac:dyDescent="0.3">
      <c r="C33" s="40" t="s">
        <v>25</v>
      </c>
      <c r="D33" s="41">
        <v>3.8200000000000003</v>
      </c>
      <c r="E33" s="79"/>
      <c r="F33" s="79"/>
      <c r="G33" s="79">
        <v>2</v>
      </c>
      <c r="H33" s="79" t="e">
        <v>#N/A</v>
      </c>
      <c r="I33" s="79">
        <v>2.34</v>
      </c>
      <c r="J33" s="79">
        <v>2.69</v>
      </c>
      <c r="K33" s="79"/>
      <c r="L33" s="79">
        <v>2.08</v>
      </c>
      <c r="M33" s="79"/>
      <c r="N33" s="79"/>
      <c r="O33" s="79"/>
      <c r="P33" s="80">
        <v>2.0973000000000002</v>
      </c>
      <c r="Q33" s="81">
        <v>2.3369322255929941</v>
      </c>
      <c r="R33" s="45">
        <v>2.1332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-6.0000000000000053E-2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-0.7</v>
      </c>
      <c r="M34" s="50">
        <f t="shared" si="6"/>
        <v>0</v>
      </c>
      <c r="N34" s="50"/>
      <c r="O34" s="50"/>
      <c r="P34" s="82">
        <f t="shared" si="6"/>
        <v>-8.7600000000000122E-2</v>
      </c>
      <c r="Q34" s="52">
        <f t="shared" si="6"/>
        <v>-6.8856038318692026E-2</v>
      </c>
      <c r="R34" s="53">
        <f t="shared" si="6"/>
        <v>-4.0799999999999947E-2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168.42467732932499</v>
      </c>
      <c r="E35" s="83"/>
      <c r="F35" s="83"/>
      <c r="G35" s="55">
        <f t="shared" si="7"/>
        <v>85.535045554683364</v>
      </c>
      <c r="H35" s="55" t="e">
        <f t="shared" si="7"/>
        <v>#N/A</v>
      </c>
      <c r="I35" s="55">
        <f t="shared" si="7"/>
        <v>103.1711374216284</v>
      </c>
      <c r="J35" s="55">
        <f t="shared" si="7"/>
        <v>118.60271780520529</v>
      </c>
      <c r="K35" s="55"/>
      <c r="L35" s="55">
        <f t="shared" si="7"/>
        <v>60.844516940960347</v>
      </c>
      <c r="M35" s="55"/>
      <c r="N35" s="55"/>
      <c r="O35" s="55"/>
      <c r="P35" s="56">
        <f t="shared" si="7"/>
        <v>88.608134562498549</v>
      </c>
      <c r="Q35" s="57"/>
      <c r="R35" s="84">
        <f>R32/$Q32*100</f>
        <v>92.25439655598943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2.0300000000000002</v>
      </c>
      <c r="H38" s="87" t="e">
        <v>#N/A</v>
      </c>
      <c r="I38" s="36">
        <v>2.36</v>
      </c>
      <c r="J38" s="36">
        <v>2.83</v>
      </c>
      <c r="K38" s="36"/>
      <c r="L38" s="36">
        <v>1.6300000000000001</v>
      </c>
      <c r="M38" s="36"/>
      <c r="N38" s="36"/>
      <c r="O38" s="36"/>
      <c r="P38" s="37">
        <v>1.9482000000000002</v>
      </c>
      <c r="Q38" s="38">
        <v>2.3380080337982578</v>
      </c>
      <c r="R38" s="39">
        <v>2.1147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2.1</v>
      </c>
      <c r="H39" s="42" t="e">
        <v>#N/A</v>
      </c>
      <c r="I39" s="42">
        <v>2.36</v>
      </c>
      <c r="J39" s="42">
        <v>2.83</v>
      </c>
      <c r="K39" s="42"/>
      <c r="L39" s="42">
        <v>1.92</v>
      </c>
      <c r="M39" s="42"/>
      <c r="N39" s="42"/>
      <c r="O39" s="42"/>
      <c r="P39" s="43">
        <v>1.9749000000000001</v>
      </c>
      <c r="Q39" s="44">
        <v>2.3669724274950283</v>
      </c>
      <c r="R39" s="45">
        <v>2.0765000000000002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-6.999999999999984E-2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-0.28999999999999981</v>
      </c>
      <c r="M40" s="50"/>
      <c r="N40" s="50"/>
      <c r="O40" s="50"/>
      <c r="P40" s="82">
        <f t="shared" si="8"/>
        <v>-2.6699999999999946E-2</v>
      </c>
      <c r="Q40" s="52">
        <f t="shared" si="8"/>
        <v>-2.8964393696770507E-2</v>
      </c>
      <c r="R40" s="53">
        <f t="shared" si="8"/>
        <v>3.819999999999979E-2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103.93463003000443</v>
      </c>
      <c r="E41" s="83"/>
      <c r="F41" s="83"/>
      <c r="G41" s="55">
        <f t="shared" si="9"/>
        <v>86.826048955106586</v>
      </c>
      <c r="H41" s="55" t="e">
        <f t="shared" si="9"/>
        <v>#N/A</v>
      </c>
      <c r="I41" s="55">
        <f t="shared" si="9"/>
        <v>100.94062834189729</v>
      </c>
      <c r="J41" s="55">
        <f t="shared" si="9"/>
        <v>121.04321110490228</v>
      </c>
      <c r="K41" s="55"/>
      <c r="L41" s="55">
        <f t="shared" si="9"/>
        <v>69.71746788020873</v>
      </c>
      <c r="M41" s="55"/>
      <c r="N41" s="55"/>
      <c r="O41" s="55"/>
      <c r="P41" s="56">
        <f t="shared" si="9"/>
        <v>83.327344125289969</v>
      </c>
      <c r="Q41" s="57"/>
      <c r="R41" s="84">
        <f>R38/$Q38*100</f>
        <v>90.448790997716188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508.55</v>
      </c>
      <c r="E46" s="92"/>
      <c r="F46" s="93">
        <v>326</v>
      </c>
      <c r="G46" s="93"/>
      <c r="H46" s="93" t="e">
        <v>#N/A</v>
      </c>
      <c r="I46" s="93">
        <v>489</v>
      </c>
      <c r="J46" s="93">
        <v>403.5</v>
      </c>
      <c r="K46" s="92">
        <v>341.95</v>
      </c>
      <c r="L46" s="92"/>
      <c r="M46" s="92"/>
      <c r="N46" s="92"/>
      <c r="O46" s="92"/>
      <c r="P46" s="92"/>
      <c r="Q46" s="38">
        <v>409.78093758175191</v>
      </c>
      <c r="R46" s="94"/>
    </row>
    <row r="47" spans="1:18" ht="13.8" x14ac:dyDescent="0.3">
      <c r="C47" s="40" t="s">
        <v>25</v>
      </c>
      <c r="D47" s="95">
        <v>512.79999999999995</v>
      </c>
      <c r="E47" s="79"/>
      <c r="F47" s="79">
        <v>329</v>
      </c>
      <c r="G47" s="79" t="e">
        <v>#N/A</v>
      </c>
      <c r="H47" s="79" t="e">
        <v>#N/A</v>
      </c>
      <c r="I47" s="79">
        <v>489</v>
      </c>
      <c r="J47" s="79">
        <v>450.67</v>
      </c>
      <c r="K47" s="79">
        <v>346.95</v>
      </c>
      <c r="L47" s="79"/>
      <c r="M47" s="79"/>
      <c r="N47" s="79"/>
      <c r="O47" s="79"/>
      <c r="P47" s="79"/>
      <c r="Q47" s="96">
        <v>419.58432261586131</v>
      </c>
      <c r="R47" s="97"/>
    </row>
    <row r="48" spans="1:18" x14ac:dyDescent="0.25">
      <c r="A48" s="46"/>
      <c r="B48" s="46"/>
      <c r="C48" s="47" t="s">
        <v>26</v>
      </c>
      <c r="D48" s="48">
        <f>D46-D47</f>
        <v>-4.2499999999999432</v>
      </c>
      <c r="E48" s="50">
        <f>E46-E47</f>
        <v>0</v>
      </c>
      <c r="F48" s="49">
        <f t="shared" ref="F48:Q48" si="10">F46-F47</f>
        <v>-3</v>
      </c>
      <c r="G48" s="49" t="e">
        <f t="shared" si="10"/>
        <v>#N/A</v>
      </c>
      <c r="H48" s="49" t="e">
        <f t="shared" si="10"/>
        <v>#N/A</v>
      </c>
      <c r="I48" s="49">
        <f t="shared" si="10"/>
        <v>0</v>
      </c>
      <c r="J48" s="49">
        <f t="shared" si="10"/>
        <v>-47.170000000000016</v>
      </c>
      <c r="K48" s="49">
        <f t="shared" si="10"/>
        <v>-5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-9.8033850341093967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124.10289336568847</v>
      </c>
      <c r="E49" s="55"/>
      <c r="F49" s="55">
        <f t="shared" ref="F49:K49" si="12">F46/$Q46*100</f>
        <v>79.554701085860671</v>
      </c>
      <c r="G49" s="55"/>
      <c r="H49" s="55" t="e">
        <f t="shared" si="12"/>
        <v>#N/A</v>
      </c>
      <c r="I49" s="55">
        <f t="shared" si="12"/>
        <v>119.33205162879099</v>
      </c>
      <c r="J49" s="55">
        <f t="shared" si="12"/>
        <v>98.467245055658822</v>
      </c>
      <c r="K49" s="55">
        <f t="shared" si="12"/>
        <v>83.447024651257834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2020-05-28T13:08:18Z</dcterms:created>
  <dcterms:modified xsi:type="dcterms:W3CDTF">2020-05-28T13:27:04Z</dcterms:modified>
</cp:coreProperties>
</file>