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18\"/>
    </mc:Choice>
  </mc:AlternateContent>
  <bookViews>
    <workbookView xWindow="0" yWindow="0" windowWidth="19200" windowHeight="7190"/>
  </bookViews>
  <sheets>
    <sheet name="Current Weekly Price ACZ" sheetId="1" r:id="rId1"/>
    <sheet name="Current Weekly All" sheetId="2" r:id="rId2"/>
    <sheet name="Current Weekly UK" sheetId="3" r:id="rId3"/>
  </sheets>
  <externalReferences>
    <externalReference r:id="rId4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ACZ'!$A$1:$AA$45</definedName>
    <definedName name="_xlnm.Print_Area" localSheetId="2">'Current Weekly UK'!$A$1:$F$49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  <c r="AD4" i="2" l="1"/>
  <c r="F3" i="3"/>
  <c r="AA6" i="1"/>
</calcChain>
</file>

<file path=xl/sharedStrings.xml><?xml version="1.0" encoding="utf-8"?>
<sst xmlns="http://schemas.openxmlformats.org/spreadsheetml/2006/main" count="1073" uniqueCount="124">
  <si>
    <t>Meat Market Observatory - Beef and Veal</t>
  </si>
  <si>
    <t>PRI.EU.BOV</t>
  </si>
  <si>
    <t>29.11.2018</t>
  </si>
  <si>
    <t xml:space="preserve">From week 38, the calculation of EU-28 average price for carcases of adult male bovines reflect the annual update of weighing coefficients based on the updated slaughtering data from 2017 in the different MS. </t>
  </si>
  <si>
    <t>Therefore, the analysis of the weekly variation should be approached with caution as it includes the statistical calculation effect.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</si>
  <si>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</si>
  <si>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</si>
  <si>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 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</si>
  <si>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>OMMUNITY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</si>
  <si>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</si>
  <si>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</si>
  <si>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</si>
  <si>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</si>
  <si>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</si>
  <si>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</si>
  <si>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</si>
  <si>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</si>
  <si>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</si>
  <si>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</si>
  <si>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</si>
  <si>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</si>
  <si>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</si>
  <si>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</si>
  <si>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</si>
  <si>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</si>
  <si>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</si>
  <si>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</si>
  <si>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</si>
  <si>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</si>
  <si>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</si>
  <si>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</si>
  <si>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</si>
  <si>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</si>
  <si>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</si>
  <si>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</si>
  <si>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</si>
  <si>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</si>
  <si>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</si>
  <si>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</si>
  <si>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</si>
  <si>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</si>
  <si>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</si>
  <si>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</si>
  <si>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</si>
  <si>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</si>
  <si>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</si>
  <si>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</si>
  <si>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</si>
  <si>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</si>
  <si>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</si>
  <si>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</si>
  <si>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</si>
  <si>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</si>
  <si>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</si>
  <si>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</si>
  <si>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</si>
  <si>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</si>
  <si>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</si>
  <si>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</si>
  <si>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</si>
  <si>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GB</t>
  </si>
  <si>
    <t>NI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</si>
  <si>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</si>
  <si>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</si>
  <si>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</si>
  <si>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</si>
  <si>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</si>
  <si>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UK</t>
  </si>
  <si>
    <t>EU</t>
  </si>
  <si>
    <t>Change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</si>
  <si>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</si>
  <si>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</si>
  <si>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</si>
  <si>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</si>
  <si>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</si>
  <si>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</si>
  <si>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</si>
  <si>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Male Bovines 12&gt;24m A-U2</t>
  </si>
  <si>
    <t>Young Male Bovines 12&gt;24m A-U3</t>
  </si>
  <si>
    <t>Young Male Bovines 12&gt;24m A-R2</t>
  </si>
  <si>
    <t>Young Male Bovines 12&gt;24m A-R3</t>
  </si>
  <si>
    <t>Young Male Bovines 12&gt;24m A-O2</t>
  </si>
  <si>
    <t>Young Male Bovines 12&gt;24m A-O3</t>
  </si>
  <si>
    <t>Young Male Bovines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</si>
  <si>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</si>
  <si>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</si>
  <si>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</si>
  <si>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</si>
  <si>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</si>
  <si>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</si>
  <si>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</si>
  <si>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</si>
  <si>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</si>
  <si>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</si>
  <si>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</si>
  <si>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</si>
  <si>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</si>
  <si>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</si>
  <si>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</si>
  <si>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</si>
  <si>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</si>
  <si>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</si>
  <si>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</si>
  <si>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</si>
  <si>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</si>
  <si>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</si>
  <si>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</si>
  <si>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</si>
  <si>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</si>
  <si>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</si>
  <si>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</si>
  <si>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</si>
  <si>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</si>
  <si>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</si>
  <si>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 xml:space="preserve">Source : </t>
  </si>
  <si>
    <t>Gr.Bov.Mâles R3</t>
  </si>
  <si>
    <t>Member States</t>
  </si>
  <si>
    <r>
      <t>INTERNAL   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</si>
  <si>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t>Euro / 100kg PC / DW</t>
  </si>
  <si>
    <t>Young Bovines 8-12m</t>
  </si>
  <si>
    <t/>
  </si>
  <si>
    <t xml:space="preserve"> </t>
  </si>
  <si>
    <t>c</t>
  </si>
  <si>
    <t>Prices not received - Same prices as last week : EL, 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</si>
</sst>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0.0%"/>
    <numFmt numFmtId="168" formatCode="0.000"/>
    <numFmt numFmtId="169" formatCode="_-* #,##0.0_-;\-* #,##0.0_-;_-* &quot;-&quot;??_-;_-@_-"/>
    <numFmt numFmtId="170" formatCode="0.0"/>
    <numFmt numFmtId="171" formatCode="#,##0.00_ ;\-#,##0.00\ 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</cellStyleXfs>
  <cellXfs count="227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1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5" fontId="12" fillId="0" borderId="0" xfId="3" applyNumberFormat="1" applyFont="1" applyFill="1" applyAlignment="1">
      <alignment horizontal="right"/>
    </xf>
    <xf numFmtId="0" fontId="1" fillId="0" borderId="0" xfId="3" applyFill="1"/>
    <xf numFmtId="0" fontId="15" fillId="0" borderId="0" xfId="3" applyFont="1" applyFill="1" applyAlignment="1">
      <alignment horizontal="right" vertical="top"/>
    </xf>
    <xf numFmtId="165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1" fillId="3" borderId="2" xfId="2" applyNumberFormat="1" applyFont="1" applyFill="1" applyBorder="1" applyAlignment="1" applyProtection="1">
      <alignment horizontal="center" vertical="center"/>
      <protection locked="0"/>
    </xf>
    <xf numFmtId="167" fontId="22" fillId="3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166" fontId="21" fillId="3" borderId="2" xfId="3" applyNumberFormat="1" applyFont="1" applyFill="1" applyBorder="1" applyAlignment="1" applyProtection="1">
      <alignment horizontal="center" vertical="center"/>
      <protection locked="0"/>
    </xf>
    <xf numFmtId="167" fontId="21" fillId="3" borderId="3" xfId="2" applyNumberFormat="1" applyFont="1" applyFill="1" applyBorder="1" applyAlignment="1" applyProtection="1">
      <alignment horizontal="center" vertical="center"/>
      <protection locked="0"/>
    </xf>
    <xf numFmtId="0" fontId="23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7" fontId="18" fillId="3" borderId="0" xfId="2" applyNumberFormat="1" applyFont="1" applyFill="1" applyAlignment="1">
      <alignment vertical="center"/>
    </xf>
    <xf numFmtId="167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4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7" fontId="22" fillId="3" borderId="0" xfId="2" applyNumberFormat="1" applyFont="1" applyFill="1" applyBorder="1" applyAlignment="1">
      <alignment horizontal="center" vertical="center"/>
    </xf>
    <xf numFmtId="167" fontId="21" fillId="3" borderId="0" xfId="2" applyNumberFormat="1" applyFont="1" applyFill="1" applyBorder="1" applyAlignment="1">
      <alignment horizontal="center" vertical="center"/>
    </xf>
    <xf numFmtId="168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7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7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67" fontId="21" fillId="3" borderId="9" xfId="2" applyNumberFormat="1" applyFont="1" applyFill="1" applyBorder="1" applyAlignment="1">
      <alignment horizontal="center" vertical="center"/>
    </xf>
    <xf numFmtId="168" fontId="21" fillId="3" borderId="0" xfId="3" applyNumberFormat="1" applyFont="1" applyFill="1" applyBorder="1" applyAlignment="1" applyProtection="1">
      <alignment horizontal="center" vertical="center"/>
      <protection locked="0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67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8" fontId="21" fillId="3" borderId="0" xfId="3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 applyProtection="1">
      <alignment horizontal="center" vertical="center"/>
      <protection locked="0"/>
    </xf>
    <xf numFmtId="2" fontId="21" fillId="3" borderId="19" xfId="3" applyNumberFormat="1" applyFont="1" applyFill="1" applyBorder="1" applyAlignment="1" applyProtection="1">
      <alignment horizontal="center" vertical="center"/>
      <protection locked="0"/>
    </xf>
    <xf numFmtId="2" fontId="21" fillId="4" borderId="19" xfId="3" applyNumberFormat="1" applyFont="1" applyFill="1" applyBorder="1" applyAlignment="1" applyProtection="1">
      <alignment horizontal="center" vertical="center"/>
      <protection locked="0"/>
    </xf>
    <xf numFmtId="166" fontId="21" fillId="3" borderId="19" xfId="2" applyNumberFormat="1" applyFont="1" applyFill="1" applyBorder="1" applyAlignment="1">
      <alignment horizontal="center" vertical="center"/>
    </xf>
    <xf numFmtId="167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5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164" fontId="26" fillId="0" borderId="0" xfId="3" applyNumberFormat="1" applyFont="1" applyFill="1" applyAlignment="1">
      <alignment horizontal="right" vertical="center"/>
    </xf>
    <xf numFmtId="0" fontId="19" fillId="0" borderId="0" xfId="3" applyFont="1" applyFill="1" applyAlignment="1">
      <alignment horizontal="left" vertical="center"/>
    </xf>
    <xf numFmtId="0" fontId="27" fillId="0" borderId="0" xfId="3" applyFont="1" applyFill="1" applyAlignment="1">
      <alignment horizontal="right"/>
    </xf>
    <xf numFmtId="165" fontId="26" fillId="0" borderId="0" xfId="3" applyNumberFormat="1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27" fillId="0" borderId="0" xfId="3" applyFont="1" applyFill="1" applyAlignment="1">
      <alignment horizontal="right" vertical="top"/>
    </xf>
    <xf numFmtId="165" fontId="26" fillId="0" borderId="0" xfId="3" applyNumberFormat="1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28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horizontal="center"/>
    </xf>
    <xf numFmtId="0" fontId="17" fillId="4" borderId="24" xfId="3" applyFont="1" applyFill="1" applyBorder="1"/>
    <xf numFmtId="0" fontId="20" fillId="4" borderId="25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5" xfId="3" applyFont="1" applyFill="1" applyBorder="1" applyAlignment="1">
      <alignment horizontal="center"/>
    </xf>
    <xf numFmtId="0" fontId="17" fillId="4" borderId="26" xfId="3" applyFont="1" applyFill="1" applyBorder="1" applyAlignment="1">
      <alignment horizontal="center" vertical="top"/>
    </xf>
    <xf numFmtId="0" fontId="21" fillId="4" borderId="0" xfId="3" applyFont="1" applyFill="1" applyBorder="1" applyAlignment="1">
      <alignment horizontal="center" vertical="center" wrapText="1"/>
    </xf>
    <xf numFmtId="169" fontId="29" fillId="3" borderId="0" xfId="1" applyNumberFormat="1" applyFont="1" applyFill="1" applyBorder="1" applyAlignment="1" applyProtection="1">
      <alignment horizontal="right" vertical="center"/>
      <protection locked="0"/>
    </xf>
    <xf numFmtId="169" fontId="29" fillId="3" borderId="0" xfId="1" applyNumberFormat="1" applyFont="1" applyFill="1" applyBorder="1" applyAlignment="1">
      <alignment horizontal="right" vertical="center"/>
    </xf>
    <xf numFmtId="169" fontId="20" fillId="4" borderId="11" xfId="1" applyNumberFormat="1" applyFont="1" applyFill="1" applyBorder="1" applyAlignment="1">
      <alignment horizontal="right" vertical="center"/>
    </xf>
    <xf numFmtId="2" fontId="29" fillId="3" borderId="0" xfId="1" applyNumberFormat="1" applyFont="1" applyFill="1" applyBorder="1" applyAlignment="1">
      <alignment horizontal="right"/>
    </xf>
    <xf numFmtId="10" fontId="29" fillId="3" borderId="0" xfId="2" applyNumberFormat="1" applyFont="1" applyFill="1" applyBorder="1"/>
    <xf numFmtId="169" fontId="29" fillId="3" borderId="13" xfId="1" applyNumberFormat="1" applyFont="1" applyFill="1" applyBorder="1" applyAlignment="1">
      <alignment horizontal="right" vertical="center"/>
    </xf>
    <xf numFmtId="169" fontId="20" fillId="4" borderId="16" xfId="1" applyNumberFormat="1" applyFont="1" applyFill="1" applyBorder="1" applyAlignment="1">
      <alignment horizontal="right" vertical="center"/>
    </xf>
    <xf numFmtId="2" fontId="29" fillId="3" borderId="13" xfId="1" applyNumberFormat="1" applyFont="1" applyFill="1" applyBorder="1" applyAlignment="1">
      <alignment horizontal="right"/>
    </xf>
    <xf numFmtId="10" fontId="29" fillId="3" borderId="13" xfId="2" applyNumberFormat="1" applyFont="1" applyFill="1" applyBorder="1"/>
    <xf numFmtId="0" fontId="19" fillId="4" borderId="1" xfId="3" applyFont="1" applyFill="1" applyBorder="1" applyAlignment="1">
      <alignment horizontal="center" vertical="center" wrapText="1"/>
    </xf>
    <xf numFmtId="169" fontId="20" fillId="4" borderId="2" xfId="1" applyNumberFormat="1" applyFont="1" applyFill="1" applyBorder="1" applyAlignment="1">
      <alignment horizontal="right" vertical="center"/>
    </xf>
    <xf numFmtId="169" fontId="20" fillId="4" borderId="27" xfId="1" applyNumberFormat="1" applyFont="1" applyFill="1" applyBorder="1" applyAlignment="1">
      <alignment horizontal="right" vertical="center"/>
    </xf>
    <xf numFmtId="2" fontId="20" fillId="4" borderId="2" xfId="1" applyNumberFormat="1" applyFont="1" applyFill="1" applyBorder="1" applyAlignment="1">
      <alignment horizontal="right"/>
    </xf>
    <xf numFmtId="10" fontId="20" fillId="4" borderId="3" xfId="2" applyNumberFormat="1" applyFont="1" applyFill="1" applyBorder="1"/>
    <xf numFmtId="0" fontId="17" fillId="0" borderId="0" xfId="3" applyFont="1"/>
    <xf numFmtId="0" fontId="30" fillId="4" borderId="1" xfId="3" applyFont="1" applyFill="1" applyBorder="1" applyAlignment="1" applyProtection="1">
      <alignment horizontal="center" vertical="center"/>
      <protection locked="0"/>
    </xf>
    <xf numFmtId="170" fontId="30" fillId="4" borderId="2" xfId="3" applyNumberFormat="1" applyFont="1" applyFill="1" applyBorder="1" applyAlignment="1" applyProtection="1">
      <alignment horizontal="center" vertical="center"/>
      <protection locked="0"/>
    </xf>
    <xf numFmtId="170" fontId="30" fillId="4" borderId="27" xfId="3" applyNumberFormat="1" applyFont="1" applyFill="1" applyBorder="1" applyAlignment="1" applyProtection="1">
      <alignment horizontal="center" vertical="center"/>
      <protection locked="0"/>
    </xf>
    <xf numFmtId="2" fontId="29" fillId="3" borderId="0" xfId="1" applyNumberFormat="1" applyFont="1" applyFill="1" applyBorder="1" applyAlignment="1">
      <alignment horizontal="right" vertical="center"/>
    </xf>
    <xf numFmtId="2" fontId="20" fillId="3" borderId="11" xfId="1" applyNumberFormat="1" applyFont="1" applyFill="1" applyBorder="1" applyAlignment="1">
      <alignment horizontal="right" vertical="center"/>
    </xf>
    <xf numFmtId="0" fontId="17" fillId="3" borderId="0" xfId="3" applyFont="1" applyFill="1" applyAlignment="1">
      <alignment horizontal="left"/>
    </xf>
    <xf numFmtId="167" fontId="17" fillId="3" borderId="0" xfId="2" applyNumberFormat="1" applyFont="1" applyFill="1" applyAlignment="1">
      <alignment horizontal="left"/>
    </xf>
    <xf numFmtId="0" fontId="14" fillId="0" borderId="0" xfId="3" applyFont="1" applyAlignment="1">
      <alignment horizontal="center"/>
    </xf>
    <xf numFmtId="164" fontId="26" fillId="0" borderId="0" xfId="3" applyNumberFormat="1" applyFont="1" applyFill="1" applyAlignment="1">
      <alignment vertical="center"/>
    </xf>
    <xf numFmtId="164" fontId="26" fillId="0" borderId="0" xfId="3" applyNumberFormat="1" applyFont="1" applyFill="1" applyAlignment="1">
      <alignment horizontal="right" vertical="center"/>
    </xf>
    <xf numFmtId="165" fontId="26" fillId="0" borderId="0" xfId="3" applyNumberFormat="1" applyFont="1" applyFill="1" applyAlignment="1">
      <alignment horizontal="right"/>
    </xf>
    <xf numFmtId="165" fontId="26" fillId="0" borderId="0" xfId="3" applyNumberFormat="1" applyFont="1" applyFill="1" applyAlignment="1">
      <alignment horizontal="right" vertical="top"/>
    </xf>
    <xf numFmtId="0" fontId="14" fillId="0" borderId="0" xfId="3" applyFont="1" applyAlignment="1"/>
    <xf numFmtId="10" fontId="18" fillId="0" borderId="0" xfId="2" applyNumberFormat="1" applyFont="1" applyAlignment="1"/>
    <xf numFmtId="0" fontId="14" fillId="3" borderId="0" xfId="3" applyFont="1" applyFill="1" applyBorder="1" applyAlignment="1">
      <alignment horizontal="center"/>
    </xf>
    <xf numFmtId="0" fontId="14" fillId="3" borderId="0" xfId="3" applyFont="1" applyFill="1" applyBorder="1"/>
    <xf numFmtId="10" fontId="18" fillId="3" borderId="0" xfId="2" applyNumberFormat="1" applyFont="1" applyFill="1" applyBorder="1"/>
    <xf numFmtId="0" fontId="17" fillId="3" borderId="0" xfId="3" applyFont="1" applyFill="1" applyBorder="1" applyAlignment="1">
      <alignment horizontal="center" vertical="center" wrapText="1"/>
    </xf>
    <xf numFmtId="0" fontId="17" fillId="4" borderId="23" xfId="3" applyFont="1" applyFill="1" applyBorder="1" applyAlignment="1">
      <alignment horizontal="center" vertical="center"/>
    </xf>
    <xf numFmtId="0" fontId="17" fillId="4" borderId="4" xfId="3" applyFont="1" applyFill="1" applyBorder="1" applyAlignment="1">
      <alignment horizontal="center" vertical="center"/>
    </xf>
    <xf numFmtId="0" fontId="17" fillId="4" borderId="6" xfId="3" applyFont="1" applyFill="1" applyBorder="1" applyAlignment="1">
      <alignment horizontal="center" vertical="center"/>
    </xf>
    <xf numFmtId="0" fontId="14" fillId="4" borderId="6" xfId="3" applyFont="1" applyFill="1" applyBorder="1" applyAlignment="1">
      <alignment horizontal="center" vertical="center"/>
    </xf>
    <xf numFmtId="0" fontId="18" fillId="4" borderId="6" xfId="3" applyFont="1" applyFill="1" applyBorder="1" applyAlignment="1">
      <alignment horizontal="center" vertical="center"/>
    </xf>
    <xf numFmtId="0" fontId="17" fillId="4" borderId="25" xfId="3" applyFont="1" applyFill="1" applyBorder="1" applyAlignment="1">
      <alignment horizontal="center" vertical="center"/>
    </xf>
    <xf numFmtId="0" fontId="17" fillId="4" borderId="5" xfId="3" applyFont="1" applyFill="1" applyBorder="1" applyAlignment="1">
      <alignment horizontal="center" vertical="center"/>
    </xf>
    <xf numFmtId="0" fontId="17" fillId="4" borderId="17" xfId="3" applyFont="1" applyFill="1" applyBorder="1" applyAlignment="1">
      <alignment horizontal="center" vertical="center"/>
    </xf>
    <xf numFmtId="0" fontId="14" fillId="4" borderId="17" xfId="3" applyFont="1" applyFill="1" applyBorder="1" applyAlignment="1">
      <alignment horizontal="center" vertical="center"/>
    </xf>
    <xf numFmtId="0" fontId="18" fillId="4" borderId="17" xfId="3" applyFont="1" applyFill="1" applyBorder="1" applyAlignment="1">
      <alignment vertical="center"/>
    </xf>
    <xf numFmtId="0" fontId="14" fillId="4" borderId="0" xfId="3" applyFont="1" applyFill="1" applyBorder="1" applyAlignment="1">
      <alignment horizontal="center" vertical="center" wrapText="1"/>
    </xf>
    <xf numFmtId="170" fontId="14" fillId="3" borderId="8" xfId="1" applyNumberFormat="1" applyFont="1" applyFill="1" applyBorder="1" applyAlignment="1" applyProtection="1">
      <alignment horizontal="right"/>
      <protection locked="0"/>
    </xf>
    <xf numFmtId="170" fontId="14" fillId="3" borderId="8" xfId="3" applyNumberFormat="1" applyFont="1" applyFill="1" applyBorder="1" applyAlignment="1">
      <alignment horizontal="center" vertical="center"/>
    </xf>
    <xf numFmtId="170" fontId="14" fillId="3" borderId="8" xfId="3" applyNumberFormat="1" applyFont="1" applyFill="1" applyBorder="1" applyAlignment="1">
      <alignment horizontal="right" vertical="center"/>
    </xf>
    <xf numFmtId="171" fontId="14" fillId="3" borderId="8" xfId="1" applyNumberFormat="1" applyFont="1" applyFill="1" applyBorder="1" applyAlignment="1">
      <alignment horizontal="right" vertical="center"/>
    </xf>
    <xf numFmtId="10" fontId="18" fillId="3" borderId="8" xfId="2" applyNumberFormat="1" applyFont="1" applyFill="1" applyBorder="1" applyAlignment="1">
      <alignment horizontal="center" vertical="center"/>
    </xf>
    <xf numFmtId="170" fontId="14" fillId="3" borderId="13" xfId="3" applyNumberFormat="1" applyFont="1" applyFill="1" applyBorder="1" applyAlignment="1">
      <alignment horizontal="right" vertical="center"/>
    </xf>
    <xf numFmtId="170" fontId="14" fillId="3" borderId="13" xfId="3" applyNumberFormat="1" applyFont="1" applyFill="1" applyBorder="1" applyAlignment="1">
      <alignment horizontal="center" vertical="center"/>
    </xf>
    <xf numFmtId="171" fontId="14" fillId="3" borderId="13" xfId="1" applyNumberFormat="1" applyFont="1" applyFill="1" applyBorder="1" applyAlignment="1">
      <alignment horizontal="right" vertical="center"/>
    </xf>
    <xf numFmtId="10" fontId="18" fillId="3" borderId="13" xfId="2" applyNumberFormat="1" applyFont="1" applyFill="1" applyBorder="1" applyAlignment="1">
      <alignment horizontal="center" vertical="center"/>
    </xf>
    <xf numFmtId="0" fontId="18" fillId="4" borderId="0" xfId="3" applyFont="1" applyFill="1" applyBorder="1" applyAlignment="1">
      <alignment horizontal="center" vertical="center" wrapText="1"/>
    </xf>
    <xf numFmtId="170" fontId="18" fillId="3" borderId="13" xfId="3" applyNumberFormat="1" applyFont="1" applyFill="1" applyBorder="1" applyAlignment="1">
      <alignment horizontal="right" vertical="center"/>
    </xf>
    <xf numFmtId="170" fontId="18" fillId="3" borderId="13" xfId="3" applyNumberFormat="1" applyFont="1" applyFill="1" applyBorder="1" applyAlignment="1">
      <alignment horizontal="center" vertical="center"/>
    </xf>
    <xf numFmtId="171" fontId="18" fillId="3" borderId="13" xfId="1" applyNumberFormat="1" applyFont="1" applyFill="1" applyBorder="1" applyAlignment="1">
      <alignment horizontal="right" vertical="center"/>
    </xf>
    <xf numFmtId="170" fontId="14" fillId="3" borderId="19" xfId="3" applyNumberFormat="1" applyFont="1" applyFill="1" applyBorder="1" applyAlignment="1">
      <alignment horizontal="right" vertical="center"/>
    </xf>
    <xf numFmtId="170" fontId="14" fillId="3" borderId="19" xfId="3" applyNumberFormat="1" applyFont="1" applyFill="1" applyBorder="1" applyAlignment="1">
      <alignment horizontal="center" vertical="center"/>
    </xf>
    <xf numFmtId="171" fontId="14" fillId="3" borderId="19" xfId="1" applyNumberFormat="1" applyFont="1" applyFill="1" applyBorder="1" applyAlignment="1">
      <alignment horizontal="right" vertical="center"/>
    </xf>
    <xf numFmtId="10" fontId="18" fillId="3" borderId="19" xfId="2" applyNumberFormat="1" applyFont="1" applyFill="1" applyBorder="1" applyAlignment="1">
      <alignment horizontal="center" vertical="center"/>
    </xf>
    <xf numFmtId="0" fontId="17" fillId="4" borderId="1" xfId="3" applyFont="1" applyFill="1" applyBorder="1" applyAlignment="1">
      <alignment horizontal="center" vertical="center" wrapText="1"/>
    </xf>
    <xf numFmtId="0" fontId="17" fillId="3" borderId="2" xfId="3" applyFont="1" applyFill="1" applyBorder="1" applyAlignment="1">
      <alignment horizontal="center" vertical="center"/>
    </xf>
    <xf numFmtId="2" fontId="17" fillId="4" borderId="1" xfId="3" applyNumberFormat="1" applyFont="1" applyFill="1" applyBorder="1" applyAlignment="1">
      <alignment horizontal="right" vertical="center"/>
    </xf>
    <xf numFmtId="171" fontId="14" fillId="4" borderId="2" xfId="1" applyNumberFormat="1" applyFont="1" applyFill="1" applyBorder="1" applyAlignment="1">
      <alignment horizontal="right" vertical="center"/>
    </xf>
    <xf numFmtId="10" fontId="18" fillId="4" borderId="3" xfId="2" applyNumberFormat="1" applyFont="1" applyFill="1" applyBorder="1" applyAlignment="1">
      <alignment horizontal="center" vertical="center"/>
    </xf>
    <xf numFmtId="2" fontId="14" fillId="3" borderId="8" xfId="1" applyNumberFormat="1" applyFont="1" applyFill="1" applyBorder="1" applyAlignment="1" applyProtection="1">
      <alignment horizontal="right"/>
      <protection locked="0"/>
    </xf>
    <xf numFmtId="2" fontId="14" fillId="3" borderId="8" xfId="1" applyNumberFormat="1" applyFont="1" applyFill="1" applyBorder="1" applyAlignment="1">
      <alignment horizontal="right" vertical="center"/>
    </xf>
    <xf numFmtId="2" fontId="14" fillId="3" borderId="13" xfId="1" applyNumberFormat="1" applyFont="1" applyFill="1" applyBorder="1" applyAlignment="1">
      <alignment horizontal="right" vertical="center"/>
    </xf>
    <xf numFmtId="2" fontId="18" fillId="3" borderId="13" xfId="1" applyNumberFormat="1" applyFont="1" applyFill="1" applyBorder="1" applyAlignment="1">
      <alignment horizontal="right" vertical="center"/>
    </xf>
    <xf numFmtId="2" fontId="14" fillId="3" borderId="19" xfId="1" applyNumberFormat="1" applyFont="1" applyFill="1" applyBorder="1" applyAlignment="1">
      <alignment horizontal="right" vertical="center"/>
    </xf>
    <xf numFmtId="2" fontId="17" fillId="3" borderId="2" xfId="1" applyNumberFormat="1" applyFont="1" applyFill="1" applyBorder="1" applyAlignment="1">
      <alignment horizontal="right" vertical="center"/>
    </xf>
    <xf numFmtId="2" fontId="17" fillId="4" borderId="1" xfId="1" applyNumberFormat="1" applyFont="1" applyFill="1" applyBorder="1" applyAlignment="1">
      <alignment horizontal="right" vertical="center"/>
    </xf>
    <xf numFmtId="2" fontId="14" fillId="4" borderId="2" xfId="1" applyNumberFormat="1" applyFont="1" applyFill="1" applyBorder="1" applyAlignment="1">
      <alignment horizontal="right" vertical="center"/>
    </xf>
    <xf numFmtId="2" fontId="14" fillId="3" borderId="2" xfId="1" applyNumberFormat="1" applyFont="1" applyFill="1" applyBorder="1" applyAlignment="1">
      <alignment horizontal="right" vertical="center"/>
    </xf>
    <xf numFmtId="0" fontId="1" fillId="0" borderId="0" xfId="3" applyFont="1"/>
  </cellXfs>
  <cellStyles count="5">
    <cellStyle name="Comma" xfId="1" builtinId="3"/>
    <cellStyle name="Normal" xfId="0" builtinId="0"/>
    <cellStyle name="Normal 7" xfId="3"/>
    <cellStyle name="Normal_sce25" xfId="4"/>
    <cellStyle name="Percent" xfId="2" builtinId="5"/>
  </cellStyles>
  <dxfs count="1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14006</xdr:colOff>
      <xdr:row>0</xdr:row>
      <xdr:rowOff>77041</xdr:rowOff>
    </xdr:from>
    <xdr:to>
      <xdr:col>13</xdr:col>
      <xdr:colOff>467843</xdr:colOff>
      <xdr:row>3</xdr:row>
      <xdr:rowOff>39314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3256" y="77041"/>
          <a:ext cx="1495237" cy="109257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60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622421" y="1050290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UK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2"/>
  <sheetViews>
    <sheetView showGridLines="0" tabSelected="1" showOutlineSymbols="0" topLeftCell="A13" zoomScale="96" zoomScaleNormal="96" workbookViewId="0">
      <selection activeCell="A2" sqref="A2"/>
    </sheetView>
  </sheetViews>
  <sheetFormatPr defaultColWidth="9.453125" defaultRowHeight="13" x14ac:dyDescent="0.3"/>
  <cols>
    <col min="1" max="1" width="17.453125" style="21" customWidth="1"/>
    <col min="2" max="2" width="1" style="21" customWidth="1"/>
    <col min="3" max="7" width="7.453125" style="21" customWidth="1"/>
    <col min="8" max="8" width="6.54296875" style="21" customWidth="1"/>
    <col min="9" max="9" width="0.54296875" style="21" customWidth="1"/>
    <col min="10" max="14" width="7.453125" style="21" customWidth="1"/>
    <col min="15" max="15" width="6.453125" style="21" customWidth="1"/>
    <col min="16" max="16" width="0.54296875" style="21" customWidth="1"/>
    <col min="17" max="22" width="7.453125" style="21" customWidth="1"/>
    <col min="23" max="23" width="0.54296875" style="21" customWidth="1"/>
    <col min="24" max="24" width="7" style="21" customWidth="1"/>
    <col min="25" max="26" width="7.453125" style="21" customWidth="1"/>
    <col min="27" max="27" width="9.453125" style="21" customWidth="1"/>
    <col min="28" max="29" width="2.54296875" style="21" customWidth="1"/>
    <col min="30" max="31" width="9.453125" style="21" customWidth="1"/>
    <col min="32" max="33" width="9.453125" style="21"/>
    <col min="34" max="34" width="3.453125" style="21" customWidth="1"/>
    <col min="35" max="16384" width="9.453125" style="21"/>
  </cols>
  <sheetData>
    <row r="1" spans="1:35" s="5" customFormat="1" ht="56.15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1</v>
      </c>
      <c r="AF1" s="6">
        <v>0</v>
      </c>
      <c r="AG1" s="6">
        <v>0</v>
      </c>
      <c r="AH1" s="6">
        <v>0</v>
      </c>
      <c r="AI1" s="6">
        <v>0</v>
      </c>
    </row>
    <row r="2" spans="1:35" s="12" customFormat="1" ht="18" customHeight="1" x14ac:dyDescent="0.3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3">
      <c r="A3" s="15" t="s">
        <v>3</v>
      </c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5" x14ac:dyDescent="0.3">
      <c r="A4" s="15" t="s">
        <v>4</v>
      </c>
      <c r="Y4" s="23">
        <v>47</v>
      </c>
      <c r="Z4" s="23"/>
      <c r="AA4" s="23"/>
    </row>
    <row r="5" spans="1:35" s="26" customFormat="1" ht="15.5" x14ac:dyDescent="0.35">
      <c r="A5" s="24" t="s">
        <v>123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5</v>
      </c>
      <c r="AA5" s="29">
        <v>43423</v>
      </c>
      <c r="AE5" s="30"/>
      <c r="AF5" s="30"/>
      <c r="AG5" s="30"/>
      <c r="AH5" s="30"/>
      <c r="AI5" s="30"/>
    </row>
    <row r="6" spans="1:35" x14ac:dyDescent="0.3">
      <c r="Y6" s="27"/>
      <c r="Z6" s="31" t="s">
        <v>6</v>
      </c>
      <c r="AA6" s="32">
        <f>+AA5+6</f>
        <v>43429</v>
      </c>
      <c r="AE6" s="5"/>
      <c r="AF6" s="5"/>
      <c r="AG6" s="5"/>
      <c r="AH6" s="5"/>
      <c r="AI6" s="5"/>
    </row>
    <row r="7" spans="1:35" s="36" customFormat="1" ht="15.5" x14ac:dyDescent="0.3">
      <c r="A7" s="33" t="s">
        <v>7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 s="5"/>
      <c r="AF7" s="5"/>
      <c r="AG7" s="5"/>
      <c r="AH7" s="5"/>
      <c r="AI7" s="5"/>
    </row>
    <row r="8" spans="1:35" s="36" customFormat="1" ht="15.5" x14ac:dyDescent="0.3">
      <c r="A8" s="33" t="s">
        <v>8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 s="5"/>
      <c r="AF8" s="5"/>
      <c r="AG8" s="5"/>
      <c r="AH8" s="5"/>
      <c r="AI8" s="5"/>
    </row>
    <row r="9" spans="1:35" s="36" customFormat="1" ht="13.5" thickBot="1" x14ac:dyDescent="0.3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 s="5"/>
      <c r="AF9" s="5"/>
      <c r="AG9" s="5"/>
      <c r="AH9" s="5"/>
      <c r="AI9" s="5"/>
    </row>
    <row r="10" spans="1:35" s="36" customFormat="1" ht="13.5" thickBot="1" x14ac:dyDescent="0.35">
      <c r="A10" s="40" t="s">
        <v>9</v>
      </c>
      <c r="B10" s="37"/>
      <c r="C10" s="41" t="s">
        <v>10</v>
      </c>
      <c r="D10" s="42"/>
      <c r="E10" s="42"/>
      <c r="F10" s="42"/>
      <c r="G10" s="42"/>
      <c r="H10" s="43"/>
      <c r="I10" s="38"/>
      <c r="J10" s="41" t="s">
        <v>11</v>
      </c>
      <c r="K10" s="42"/>
      <c r="L10" s="42"/>
      <c r="M10" s="42"/>
      <c r="N10" s="42"/>
      <c r="O10" s="43"/>
      <c r="P10" s="38"/>
      <c r="Q10" s="41" t="s">
        <v>12</v>
      </c>
      <c r="R10" s="42"/>
      <c r="S10" s="42"/>
      <c r="T10" s="42"/>
      <c r="U10" s="42"/>
      <c r="V10" s="43"/>
      <c r="W10" s="38"/>
      <c r="X10" s="44" t="s">
        <v>13</v>
      </c>
      <c r="Y10" s="45"/>
      <c r="Z10" s="45"/>
      <c r="AA10" s="46"/>
      <c r="AB10" s="35"/>
      <c r="AC10" s="35"/>
      <c r="AD10" s="35"/>
      <c r="AE10" s="5"/>
      <c r="AF10" s="5"/>
      <c r="AG10" s="5"/>
      <c r="AH10" s="5"/>
      <c r="AI10" s="5"/>
    </row>
    <row r="11" spans="1:35" s="36" customFormat="1" ht="12" customHeight="1" x14ac:dyDescent="0.3">
      <c r="A11" s="37"/>
      <c r="B11" s="37"/>
      <c r="C11" s="47" t="s">
        <v>14</v>
      </c>
      <c r="D11" s="47" t="s">
        <v>15</v>
      </c>
      <c r="E11" s="47" t="s">
        <v>16</v>
      </c>
      <c r="F11" s="47" t="s">
        <v>17</v>
      </c>
      <c r="G11" s="48" t="s">
        <v>18</v>
      </c>
      <c r="H11" s="49"/>
      <c r="I11" s="38"/>
      <c r="J11" s="50" t="s">
        <v>19</v>
      </c>
      <c r="K11" s="50" t="s">
        <v>20</v>
      </c>
      <c r="L11" s="50" t="s">
        <v>21</v>
      </c>
      <c r="M11" s="50" t="s">
        <v>17</v>
      </c>
      <c r="N11" s="48" t="s">
        <v>18</v>
      </c>
      <c r="O11" s="48"/>
      <c r="P11" s="38"/>
      <c r="Q11" s="47" t="s">
        <v>14</v>
      </c>
      <c r="R11" s="47" t="s">
        <v>15</v>
      </c>
      <c r="S11" s="47" t="s">
        <v>16</v>
      </c>
      <c r="T11" s="47" t="s">
        <v>17</v>
      </c>
      <c r="U11" s="48" t="s">
        <v>18</v>
      </c>
      <c r="V11" s="49"/>
      <c r="W11" s="38"/>
      <c r="X11" s="51" t="s">
        <v>22</v>
      </c>
      <c r="Y11" s="52" t="s">
        <v>23</v>
      </c>
      <c r="Z11" s="48" t="s">
        <v>18</v>
      </c>
      <c r="AA11" s="48"/>
      <c r="AB11" s="35"/>
      <c r="AC11" s="35"/>
      <c r="AD11" s="35"/>
      <c r="AE11" s="5"/>
      <c r="AF11" s="5"/>
      <c r="AG11" s="5"/>
      <c r="AH11" s="5"/>
      <c r="AI11" s="5"/>
    </row>
    <row r="12" spans="1:35" s="36" customFormat="1" ht="12" customHeight="1" thickBot="1" x14ac:dyDescent="0.35">
      <c r="A12" s="53" t="s">
        <v>24</v>
      </c>
      <c r="B12" s="37"/>
      <c r="C12" s="54"/>
      <c r="D12" s="54"/>
      <c r="E12" s="54"/>
      <c r="F12" s="54"/>
      <c r="G12" s="55" t="s">
        <v>25</v>
      </c>
      <c r="H12" s="56" t="s">
        <v>26</v>
      </c>
      <c r="I12" s="57"/>
      <c r="J12" s="54"/>
      <c r="K12" s="54"/>
      <c r="L12" s="54"/>
      <c r="M12" s="54"/>
      <c r="N12" s="55" t="s">
        <v>25</v>
      </c>
      <c r="O12" s="56" t="s">
        <v>26</v>
      </c>
      <c r="P12" s="37"/>
      <c r="Q12" s="54"/>
      <c r="R12" s="54"/>
      <c r="S12" s="54"/>
      <c r="T12" s="54"/>
      <c r="U12" s="55" t="s">
        <v>25</v>
      </c>
      <c r="V12" s="56" t="s">
        <v>26</v>
      </c>
      <c r="W12" s="37"/>
      <c r="X12" s="58"/>
      <c r="Y12" s="59" t="s">
        <v>27</v>
      </c>
      <c r="Z12" s="55" t="s">
        <v>25</v>
      </c>
      <c r="AA12" s="55" t="s">
        <v>26</v>
      </c>
      <c r="AB12" s="35"/>
      <c r="AC12" s="35"/>
      <c r="AD12" s="35"/>
      <c r="AE12" s="35"/>
    </row>
    <row r="13" spans="1:35" s="36" customFormat="1" ht="15.5" thickBot="1" x14ac:dyDescent="0.35">
      <c r="A13" s="60" t="s">
        <v>28</v>
      </c>
      <c r="B13" s="37"/>
      <c r="C13" s="61">
        <v>383.01500000000004</v>
      </c>
      <c r="D13" s="62">
        <v>373.096</v>
      </c>
      <c r="E13" s="63"/>
      <c r="F13" s="64">
        <v>376.04200000000003</v>
      </c>
      <c r="G13" s="65">
        <v>1.424000000000035</v>
      </c>
      <c r="H13" s="66">
        <v>3.801205494663991E-3</v>
      </c>
      <c r="I13" s="57"/>
      <c r="J13" s="61">
        <v>335.98099999999999</v>
      </c>
      <c r="K13" s="62">
        <v>399.59500000000003</v>
      </c>
      <c r="L13" s="63">
        <v>365.01300000000003</v>
      </c>
      <c r="M13" s="64">
        <v>391.68800000000005</v>
      </c>
      <c r="N13" s="65">
        <v>-3.8619999999999663</v>
      </c>
      <c r="O13" s="66">
        <v>-9.7636202755655831E-3</v>
      </c>
      <c r="P13" s="37"/>
      <c r="Q13" s="61">
        <v>400.05400000000003</v>
      </c>
      <c r="R13" s="62">
        <v>377.94300000000004</v>
      </c>
      <c r="S13" s="63">
        <v>0</v>
      </c>
      <c r="T13" s="64">
        <v>383.56900000000002</v>
      </c>
      <c r="U13" s="65">
        <v>-0.51200000000000045</v>
      </c>
      <c r="V13" s="66">
        <v>-1.3330521426469948E-3</v>
      </c>
      <c r="W13" s="37"/>
      <c r="X13" s="67">
        <v>376.82850000000002</v>
      </c>
      <c r="Y13" s="68">
        <v>169.43727517985613</v>
      </c>
      <c r="Z13" s="69">
        <v>-8.9900000000000091E-2</v>
      </c>
      <c r="AA13" s="70">
        <v>-2.3851316359190766E-4</v>
      </c>
      <c r="AB13" s="35"/>
      <c r="AC13" s="35"/>
      <c r="AD13" s="35"/>
      <c r="AE13" s="35"/>
      <c r="AF13" s="71"/>
    </row>
    <row r="14" spans="1:35" s="36" customFormat="1" ht="2.15" customHeight="1" x14ac:dyDescent="0.3">
      <c r="A14" s="72"/>
      <c r="B14" s="37"/>
      <c r="C14" s="72"/>
      <c r="D14" s="73"/>
      <c r="E14" s="73"/>
      <c r="F14" s="73"/>
      <c r="G14" s="73"/>
      <c r="H14" s="74"/>
      <c r="I14" s="73"/>
      <c r="J14" s="73"/>
      <c r="K14" s="73"/>
      <c r="L14" s="73"/>
      <c r="M14" s="73"/>
      <c r="N14" s="73"/>
      <c r="O14" s="75"/>
      <c r="P14" s="37"/>
      <c r="Q14" s="72"/>
      <c r="R14" s="73"/>
      <c r="S14" s="73"/>
      <c r="T14" s="73"/>
      <c r="U14" s="73"/>
      <c r="V14" s="74"/>
      <c r="W14" s="37"/>
      <c r="X14" s="76"/>
      <c r="Y14" s="77"/>
      <c r="Z14" s="72"/>
      <c r="AA14" s="72"/>
      <c r="AB14" s="35"/>
      <c r="AC14" s="35"/>
      <c r="AD14" s="35"/>
      <c r="AE14" s="35"/>
    </row>
    <row r="15" spans="1:35" s="36" customFormat="1" ht="2.9" customHeight="1" x14ac:dyDescent="0.3">
      <c r="A15" s="78"/>
      <c r="B15" s="37"/>
      <c r="C15" s="78"/>
      <c r="D15" s="78"/>
      <c r="E15" s="78"/>
      <c r="F15" s="78"/>
      <c r="G15" s="79"/>
      <c r="H15" s="80"/>
      <c r="I15" s="78"/>
      <c r="J15" s="78"/>
      <c r="K15" s="78"/>
      <c r="L15" s="78"/>
      <c r="M15" s="78"/>
      <c r="N15" s="78"/>
      <c r="O15" s="81"/>
      <c r="P15" s="78"/>
      <c r="Q15" s="78"/>
      <c r="R15" s="78"/>
      <c r="S15" s="78"/>
      <c r="T15" s="78"/>
      <c r="U15" s="79"/>
      <c r="V15" s="80"/>
      <c r="W15" s="78"/>
      <c r="X15" s="78"/>
      <c r="Y15" s="78"/>
      <c r="Z15" s="82"/>
      <c r="AA15" s="82"/>
      <c r="AB15" s="35"/>
      <c r="AC15" s="35"/>
      <c r="AD15" s="35"/>
      <c r="AE15" s="35"/>
    </row>
    <row r="16" spans="1:35" s="36" customFormat="1" ht="13.5" thickBot="1" x14ac:dyDescent="0.35">
      <c r="A16" s="78"/>
      <c r="B16" s="37"/>
      <c r="C16" s="83" t="s">
        <v>29</v>
      </c>
      <c r="D16" s="83" t="s">
        <v>30</v>
      </c>
      <c r="E16" s="83" t="s">
        <v>31</v>
      </c>
      <c r="F16" s="83" t="s">
        <v>32</v>
      </c>
      <c r="G16" s="83"/>
      <c r="H16" s="84"/>
      <c r="I16" s="38"/>
      <c r="J16" s="83" t="s">
        <v>29</v>
      </c>
      <c r="K16" s="83" t="s">
        <v>30</v>
      </c>
      <c r="L16" s="83" t="s">
        <v>31</v>
      </c>
      <c r="M16" s="83" t="s">
        <v>32</v>
      </c>
      <c r="N16" s="85"/>
      <c r="O16" s="86"/>
      <c r="P16" s="38"/>
      <c r="Q16" s="83" t="s">
        <v>29</v>
      </c>
      <c r="R16" s="83" t="s">
        <v>30</v>
      </c>
      <c r="S16" s="83" t="s">
        <v>31</v>
      </c>
      <c r="T16" s="83" t="s">
        <v>32</v>
      </c>
      <c r="U16" s="83"/>
      <c r="V16" s="84"/>
      <c r="W16" s="37"/>
      <c r="X16" s="87" t="s">
        <v>22</v>
      </c>
      <c r="Y16" s="38"/>
      <c r="Z16" s="82"/>
      <c r="AA16" s="82"/>
      <c r="AB16" s="35"/>
      <c r="AC16" s="35"/>
      <c r="AD16" s="35"/>
      <c r="AE16" s="35"/>
    </row>
    <row r="17" spans="1:31" s="36" customFormat="1" x14ac:dyDescent="0.3">
      <c r="A17" s="88" t="s">
        <v>33</v>
      </c>
      <c r="B17" s="37"/>
      <c r="C17" s="89">
        <v>343.61560000000003</v>
      </c>
      <c r="D17" s="90">
        <v>317.66059999999999</v>
      </c>
      <c r="E17" s="90"/>
      <c r="F17" s="91">
        <v>339.43190000000004</v>
      </c>
      <c r="G17" s="92">
        <v>1.0264000000000237</v>
      </c>
      <c r="H17" s="93">
        <v>3.0330476307271121E-3</v>
      </c>
      <c r="I17" s="94"/>
      <c r="J17" s="89" t="s">
        <v>120</v>
      </c>
      <c r="K17" s="90" t="s">
        <v>120</v>
      </c>
      <c r="L17" s="90" t="s">
        <v>120</v>
      </c>
      <c r="M17" s="91" t="s">
        <v>120</v>
      </c>
      <c r="N17" s="92" t="s">
        <v>120</v>
      </c>
      <c r="O17" s="93" t="s">
        <v>121</v>
      </c>
      <c r="P17" s="37"/>
      <c r="Q17" s="89" t="s">
        <v>120</v>
      </c>
      <c r="R17" s="90" t="s">
        <v>120</v>
      </c>
      <c r="S17" s="90" t="s">
        <v>120</v>
      </c>
      <c r="T17" s="91" t="s">
        <v>120</v>
      </c>
      <c r="U17" s="92" t="s">
        <v>121</v>
      </c>
      <c r="V17" s="93" t="s">
        <v>120</v>
      </c>
      <c r="W17" s="37"/>
      <c r="X17" s="95">
        <v>339.43190000000004</v>
      </c>
      <c r="Y17" s="96"/>
      <c r="Z17" s="97">
        <v>1.0264000000000237</v>
      </c>
      <c r="AA17" s="93">
        <v>3.0330476307271121E-3</v>
      </c>
      <c r="AB17" s="98"/>
      <c r="AC17" s="98"/>
      <c r="AD17" s="98"/>
      <c r="AE17" s="98"/>
    </row>
    <row r="18" spans="1:31" s="36" customFormat="1" x14ac:dyDescent="0.3">
      <c r="A18" s="99" t="s">
        <v>34</v>
      </c>
      <c r="B18" s="37"/>
      <c r="C18" s="100" t="s">
        <v>120</v>
      </c>
      <c r="D18" s="101" t="s">
        <v>120</v>
      </c>
      <c r="E18" s="101"/>
      <c r="F18" s="102" t="s">
        <v>120</v>
      </c>
      <c r="G18" s="103" t="s">
        <v>120</v>
      </c>
      <c r="H18" s="104" t="s">
        <v>121</v>
      </c>
      <c r="I18" s="94"/>
      <c r="J18" s="100" t="s">
        <v>120</v>
      </c>
      <c r="K18" s="101" t="s">
        <v>120</v>
      </c>
      <c r="L18" s="101" t="s">
        <v>120</v>
      </c>
      <c r="M18" s="102" t="s">
        <v>120</v>
      </c>
      <c r="N18" s="103" t="s">
        <v>120</v>
      </c>
      <c r="O18" s="104" t="s">
        <v>121</v>
      </c>
      <c r="P18" s="37"/>
      <c r="Q18" s="100" t="s">
        <v>120</v>
      </c>
      <c r="R18" s="101" t="s">
        <v>120</v>
      </c>
      <c r="S18" s="101"/>
      <c r="T18" s="102" t="s">
        <v>120</v>
      </c>
      <c r="U18" s="103" t="s">
        <v>120</v>
      </c>
      <c r="V18" s="104" t="s">
        <v>121</v>
      </c>
      <c r="W18" s="37"/>
      <c r="X18" s="105" t="s">
        <v>120</v>
      </c>
      <c r="Y18" s="73"/>
      <c r="Z18" s="106" t="s">
        <v>120</v>
      </c>
      <c r="AA18" s="104" t="s">
        <v>120</v>
      </c>
      <c r="AB18" s="98"/>
      <c r="AC18" s="98"/>
      <c r="AD18" s="98"/>
      <c r="AE18" s="98"/>
    </row>
    <row r="19" spans="1:31" s="36" customFormat="1" x14ac:dyDescent="0.3">
      <c r="A19" s="99" t="s">
        <v>35</v>
      </c>
      <c r="B19" s="37"/>
      <c r="C19" s="100" t="s">
        <v>120</v>
      </c>
      <c r="D19" s="101">
        <v>324.52590000000004</v>
      </c>
      <c r="E19" s="101"/>
      <c r="F19" s="102">
        <v>324.52590000000004</v>
      </c>
      <c r="G19" s="103">
        <v>-5.2399999999977354E-2</v>
      </c>
      <c r="H19" s="104">
        <v>-1.6144024415673305E-4</v>
      </c>
      <c r="I19" s="94"/>
      <c r="J19" s="100" t="s">
        <v>120</v>
      </c>
      <c r="K19" s="101" t="s">
        <v>120</v>
      </c>
      <c r="L19" s="101" t="s">
        <v>120</v>
      </c>
      <c r="M19" s="102" t="s">
        <v>120</v>
      </c>
      <c r="N19" s="103" t="s">
        <v>120</v>
      </c>
      <c r="O19" s="104" t="s">
        <v>121</v>
      </c>
      <c r="P19" s="37"/>
      <c r="Q19" s="100" t="s">
        <v>120</v>
      </c>
      <c r="R19" s="101" t="s">
        <v>122</v>
      </c>
      <c r="S19" s="101"/>
      <c r="T19" s="102" t="s">
        <v>122</v>
      </c>
      <c r="U19" s="103" t="s">
        <v>120</v>
      </c>
      <c r="V19" s="104" t="s">
        <v>121</v>
      </c>
      <c r="W19" s="37"/>
      <c r="X19" s="105" t="s">
        <v>122</v>
      </c>
      <c r="Y19" s="73"/>
      <c r="Z19" s="106"/>
      <c r="AA19" s="104"/>
      <c r="AB19" s="98"/>
      <c r="AC19" s="98"/>
      <c r="AD19" s="98"/>
      <c r="AE19" s="98"/>
    </row>
    <row r="20" spans="1:31" s="36" customFormat="1" x14ac:dyDescent="0.3">
      <c r="A20" s="99" t="s">
        <v>36</v>
      </c>
      <c r="B20" s="37"/>
      <c r="C20" s="100" t="s">
        <v>120</v>
      </c>
      <c r="D20" s="101">
        <v>346.71590000000003</v>
      </c>
      <c r="E20" s="101"/>
      <c r="F20" s="102">
        <v>346.71590000000003</v>
      </c>
      <c r="G20" s="103">
        <v>-8.3474999999999682</v>
      </c>
      <c r="H20" s="104">
        <v>-2.3509885840106211E-2</v>
      </c>
      <c r="I20" s="94"/>
      <c r="J20" s="100" t="s">
        <v>120</v>
      </c>
      <c r="K20" s="101" t="s">
        <v>120</v>
      </c>
      <c r="L20" s="101" t="s">
        <v>120</v>
      </c>
      <c r="M20" s="102" t="s">
        <v>120</v>
      </c>
      <c r="N20" s="103" t="s">
        <v>120</v>
      </c>
      <c r="O20" s="104" t="s">
        <v>121</v>
      </c>
      <c r="P20" s="37"/>
      <c r="Q20" s="100" t="s">
        <v>120</v>
      </c>
      <c r="R20" s="101">
        <v>350.85970000000003</v>
      </c>
      <c r="S20" s="101"/>
      <c r="T20" s="102">
        <v>350.85970000000003</v>
      </c>
      <c r="U20" s="103">
        <v>-3.9048999999999978</v>
      </c>
      <c r="V20" s="104">
        <v>-1.1007017047360412E-2</v>
      </c>
      <c r="W20" s="37"/>
      <c r="X20" s="107">
        <v>349.2527</v>
      </c>
      <c r="Y20" s="37"/>
      <c r="Z20" s="106">
        <v>-5.6278000000000361</v>
      </c>
      <c r="AA20" s="104">
        <v>-1.5858295961598441E-2</v>
      </c>
      <c r="AB20" s="98"/>
      <c r="AC20" s="98"/>
      <c r="AD20" s="98"/>
      <c r="AE20" s="98"/>
    </row>
    <row r="21" spans="1:31" s="36" customFormat="1" x14ac:dyDescent="0.3">
      <c r="A21" s="99" t="s">
        <v>37</v>
      </c>
      <c r="B21" s="37"/>
      <c r="C21" s="100">
        <v>382.2722</v>
      </c>
      <c r="D21" s="101">
        <v>391.91030000000001</v>
      </c>
      <c r="E21" s="101"/>
      <c r="F21" s="102">
        <v>386.80580000000003</v>
      </c>
      <c r="G21" s="103">
        <v>-0.50229999999999109</v>
      </c>
      <c r="H21" s="104">
        <v>-1.296900323024463E-3</v>
      </c>
      <c r="I21" s="94"/>
      <c r="J21" s="100" t="s">
        <v>120</v>
      </c>
      <c r="K21" s="101" t="s">
        <v>120</v>
      </c>
      <c r="L21" s="101" t="s">
        <v>120</v>
      </c>
      <c r="M21" s="102" t="s">
        <v>120</v>
      </c>
      <c r="N21" s="103" t="s">
        <v>120</v>
      </c>
      <c r="O21" s="104" t="s">
        <v>121</v>
      </c>
      <c r="P21" s="37"/>
      <c r="Q21" s="100" t="s">
        <v>120</v>
      </c>
      <c r="R21" s="101" t="s">
        <v>120</v>
      </c>
      <c r="S21" s="101"/>
      <c r="T21" s="102" t="s">
        <v>120</v>
      </c>
      <c r="U21" s="103" t="s">
        <v>120</v>
      </c>
      <c r="V21" s="104" t="s">
        <v>121</v>
      </c>
      <c r="W21" s="37"/>
      <c r="X21" s="107">
        <v>386.80580000000003</v>
      </c>
      <c r="Y21" s="73"/>
      <c r="Z21" s="106">
        <v>-2.2185000000000059</v>
      </c>
      <c r="AA21" s="104">
        <v>-5.7027285956173061E-3</v>
      </c>
      <c r="AB21" s="98"/>
      <c r="AC21" s="98"/>
      <c r="AD21" s="98"/>
      <c r="AE21" s="98"/>
    </row>
    <row r="22" spans="1:31" s="36" customFormat="1" x14ac:dyDescent="0.3">
      <c r="A22" s="99" t="s">
        <v>38</v>
      </c>
      <c r="B22" s="37"/>
      <c r="C22" s="100" t="s">
        <v>120</v>
      </c>
      <c r="D22" s="101" t="s">
        <v>122</v>
      </c>
      <c r="E22" s="101"/>
      <c r="F22" s="102" t="s">
        <v>122</v>
      </c>
      <c r="G22" s="103"/>
      <c r="H22" s="104"/>
      <c r="I22" s="94"/>
      <c r="J22" s="100" t="s">
        <v>120</v>
      </c>
      <c r="K22" s="101" t="s">
        <v>120</v>
      </c>
      <c r="L22" s="101" t="s">
        <v>120</v>
      </c>
      <c r="M22" s="102" t="s">
        <v>120</v>
      </c>
      <c r="N22" s="103" t="s">
        <v>120</v>
      </c>
      <c r="O22" s="104" t="s">
        <v>121</v>
      </c>
      <c r="P22" s="37"/>
      <c r="Q22" s="100" t="s">
        <v>120</v>
      </c>
      <c r="R22" s="101" t="s">
        <v>120</v>
      </c>
      <c r="S22" s="101"/>
      <c r="T22" s="102" t="s">
        <v>120</v>
      </c>
      <c r="U22" s="103" t="s">
        <v>120</v>
      </c>
      <c r="V22" s="104" t="s">
        <v>121</v>
      </c>
      <c r="W22" s="37"/>
      <c r="X22" s="107" t="s">
        <v>122</v>
      </c>
      <c r="Y22" s="73"/>
      <c r="Z22" s="106"/>
      <c r="AA22" s="104"/>
      <c r="AB22" s="98"/>
      <c r="AC22" s="98"/>
      <c r="AD22" s="98"/>
      <c r="AE22" s="98"/>
    </row>
    <row r="23" spans="1:31" s="36" customFormat="1" x14ac:dyDescent="0.3">
      <c r="A23" s="99" t="s">
        <v>39</v>
      </c>
      <c r="B23" s="37"/>
      <c r="C23" s="108"/>
      <c r="D23" s="109"/>
      <c r="E23" s="109"/>
      <c r="F23" s="110"/>
      <c r="G23" s="103"/>
      <c r="H23" s="104"/>
      <c r="I23" s="111"/>
      <c r="J23" s="108">
        <v>361.13560000000001</v>
      </c>
      <c r="K23" s="109">
        <v>368.2124</v>
      </c>
      <c r="L23" s="109">
        <v>368.91720000000004</v>
      </c>
      <c r="M23" s="110">
        <v>367.60500000000002</v>
      </c>
      <c r="N23" s="103">
        <v>-0.72579999999999245</v>
      </c>
      <c r="O23" s="104">
        <v>-1.9705112903943751E-3</v>
      </c>
      <c r="P23" s="37"/>
      <c r="Q23" s="108" t="s">
        <v>120</v>
      </c>
      <c r="R23" s="109" t="s">
        <v>120</v>
      </c>
      <c r="S23" s="109"/>
      <c r="T23" s="110" t="s">
        <v>120</v>
      </c>
      <c r="U23" s="103" t="s">
        <v>120</v>
      </c>
      <c r="V23" s="104" t="s">
        <v>121</v>
      </c>
      <c r="W23" s="37"/>
      <c r="X23" s="107">
        <v>367.60500000000002</v>
      </c>
      <c r="Y23" s="96"/>
      <c r="Z23" s="106">
        <v>-0.72579999999999245</v>
      </c>
      <c r="AA23" s="104">
        <v>-1.9705112903943751E-3</v>
      </c>
      <c r="AB23" s="98"/>
      <c r="AC23" s="98"/>
      <c r="AD23" s="98"/>
      <c r="AE23" s="98"/>
    </row>
    <row r="24" spans="1:31" s="36" customFormat="1" x14ac:dyDescent="0.3">
      <c r="A24" s="99" t="s">
        <v>40</v>
      </c>
      <c r="B24" s="37"/>
      <c r="C24" s="100" t="s">
        <v>120</v>
      </c>
      <c r="D24" s="101">
        <v>423.58170000000001</v>
      </c>
      <c r="E24" s="101"/>
      <c r="F24" s="102">
        <v>423.58170000000001</v>
      </c>
      <c r="G24" s="103" t="s">
        <v>120</v>
      </c>
      <c r="H24" s="104" t="s">
        <v>120</v>
      </c>
      <c r="I24" s="94"/>
      <c r="J24" s="100" t="s">
        <v>120</v>
      </c>
      <c r="K24" s="101" t="s">
        <v>120</v>
      </c>
      <c r="L24" s="101" t="s">
        <v>120</v>
      </c>
      <c r="M24" s="102" t="s">
        <v>120</v>
      </c>
      <c r="N24" s="103" t="s">
        <v>120</v>
      </c>
      <c r="O24" s="104" t="s">
        <v>121</v>
      </c>
      <c r="P24" s="37"/>
      <c r="Q24" s="100" t="s">
        <v>120</v>
      </c>
      <c r="R24" s="101" t="s">
        <v>120</v>
      </c>
      <c r="S24" s="101"/>
      <c r="T24" s="102" t="s">
        <v>120</v>
      </c>
      <c r="U24" s="103" t="s">
        <v>120</v>
      </c>
      <c r="V24" s="104" t="s">
        <v>121</v>
      </c>
      <c r="W24" s="37"/>
      <c r="X24" s="107">
        <v>423.58170000000001</v>
      </c>
      <c r="Y24" s="96"/>
      <c r="Z24" s="106" t="s">
        <v>120</v>
      </c>
      <c r="AA24" s="104" t="s">
        <v>120</v>
      </c>
      <c r="AB24" s="98"/>
      <c r="AC24" s="98"/>
      <c r="AD24" s="98"/>
      <c r="AE24" s="98"/>
    </row>
    <row r="25" spans="1:31" s="36" customFormat="1" x14ac:dyDescent="0.3">
      <c r="A25" s="99" t="s">
        <v>41</v>
      </c>
      <c r="B25" s="37"/>
      <c r="C25" s="100">
        <v>368.1284</v>
      </c>
      <c r="D25" s="101">
        <v>370.37760000000003</v>
      </c>
      <c r="E25" s="101"/>
      <c r="F25" s="102">
        <v>368.68190000000004</v>
      </c>
      <c r="G25" s="103">
        <v>-6.3899999999989632E-2</v>
      </c>
      <c r="H25" s="104">
        <v>-1.7329010933816636E-4</v>
      </c>
      <c r="I25" s="94"/>
      <c r="J25" s="100" t="s">
        <v>120</v>
      </c>
      <c r="K25" s="101" t="s">
        <v>120</v>
      </c>
      <c r="L25" s="101" t="s">
        <v>120</v>
      </c>
      <c r="M25" s="102" t="s">
        <v>120</v>
      </c>
      <c r="N25" s="103" t="s">
        <v>120</v>
      </c>
      <c r="O25" s="104" t="s">
        <v>121</v>
      </c>
      <c r="P25" s="37"/>
      <c r="Q25" s="100">
        <v>393.13730000000004</v>
      </c>
      <c r="R25" s="101">
        <v>392.41340000000002</v>
      </c>
      <c r="S25" s="101"/>
      <c r="T25" s="102">
        <v>395.82650000000001</v>
      </c>
      <c r="U25" s="103">
        <v>-0.2640999999999849</v>
      </c>
      <c r="V25" s="104">
        <v>-6.6676664379307392E-4</v>
      </c>
      <c r="W25" s="37"/>
      <c r="X25" s="107">
        <v>386.41550000000001</v>
      </c>
      <c r="Y25" s="96"/>
      <c r="Z25" s="106">
        <v>-0.19470000000001164</v>
      </c>
      <c r="AA25" s="104">
        <v>-5.0360802689637164E-4</v>
      </c>
      <c r="AB25" s="98"/>
      <c r="AC25" s="98"/>
      <c r="AD25" s="98"/>
      <c r="AE25" s="98"/>
    </row>
    <row r="26" spans="1:31" s="36" customFormat="1" x14ac:dyDescent="0.3">
      <c r="A26" s="99" t="s">
        <v>42</v>
      </c>
      <c r="B26" s="37"/>
      <c r="C26" s="108">
        <v>376.4128</v>
      </c>
      <c r="D26" s="109">
        <v>370.60050000000001</v>
      </c>
      <c r="E26" s="109"/>
      <c r="F26" s="110">
        <v>374.57780000000002</v>
      </c>
      <c r="G26" s="103">
        <v>0.94020000000000437</v>
      </c>
      <c r="H26" s="104">
        <v>2.5163420383815878E-3</v>
      </c>
      <c r="I26" s="94"/>
      <c r="J26" s="108">
        <v>397.50960000000003</v>
      </c>
      <c r="K26" s="109">
        <v>362</v>
      </c>
      <c r="L26" s="109">
        <v>334.39490000000001</v>
      </c>
      <c r="M26" s="110">
        <v>349.68830000000003</v>
      </c>
      <c r="N26" s="103">
        <v>1.4211999999999989</v>
      </c>
      <c r="O26" s="104">
        <v>4.0807759331846129E-3</v>
      </c>
      <c r="P26" s="37"/>
      <c r="Q26" s="108" t="s">
        <v>120</v>
      </c>
      <c r="R26" s="109" t="s">
        <v>120</v>
      </c>
      <c r="S26" s="109"/>
      <c r="T26" s="110" t="s">
        <v>120</v>
      </c>
      <c r="U26" s="103" t="s">
        <v>120</v>
      </c>
      <c r="V26" s="104" t="s">
        <v>121</v>
      </c>
      <c r="W26" s="37"/>
      <c r="X26" s="107">
        <v>341.32499999999999</v>
      </c>
      <c r="Y26" s="73"/>
      <c r="Z26" s="106">
        <v>0.93919999999997117</v>
      </c>
      <c r="AA26" s="104">
        <v>2.7592220357017571E-3</v>
      </c>
      <c r="AB26" s="98"/>
      <c r="AC26" s="98"/>
      <c r="AD26" s="98"/>
      <c r="AE26" s="98"/>
    </row>
    <row r="27" spans="1:31" s="36" customFormat="1" x14ac:dyDescent="0.3">
      <c r="A27" s="99" t="s">
        <v>43</v>
      </c>
      <c r="B27" s="37"/>
      <c r="C27" s="108">
        <v>339.91910000000001</v>
      </c>
      <c r="D27" s="109">
        <v>350.99340000000001</v>
      </c>
      <c r="E27" s="109"/>
      <c r="F27" s="110">
        <v>347.72210000000001</v>
      </c>
      <c r="G27" s="103">
        <v>4.2002999999999702</v>
      </c>
      <c r="H27" s="104">
        <v>1.2227171608905081E-2</v>
      </c>
      <c r="I27" s="94"/>
      <c r="J27" s="108" t="s">
        <v>120</v>
      </c>
      <c r="K27" s="109" t="s">
        <v>120</v>
      </c>
      <c r="L27" s="109" t="s">
        <v>120</v>
      </c>
      <c r="M27" s="110" t="s">
        <v>120</v>
      </c>
      <c r="N27" s="103" t="s">
        <v>120</v>
      </c>
      <c r="O27" s="104" t="s">
        <v>121</v>
      </c>
      <c r="P27" s="37"/>
      <c r="Q27" s="108" t="s">
        <v>120</v>
      </c>
      <c r="R27" s="109" t="s">
        <v>120</v>
      </c>
      <c r="S27" s="109"/>
      <c r="T27" s="110" t="s">
        <v>120</v>
      </c>
      <c r="U27" s="103" t="s">
        <v>120</v>
      </c>
      <c r="V27" s="104" t="s">
        <v>121</v>
      </c>
      <c r="W27" s="37"/>
      <c r="X27" s="107">
        <v>347.72210000000001</v>
      </c>
      <c r="Y27" s="73"/>
      <c r="Z27" s="106">
        <v>4.2002999999999702</v>
      </c>
      <c r="AA27" s="104">
        <v>1.2227171608905081E-2</v>
      </c>
      <c r="AB27" s="98"/>
      <c r="AC27" s="98"/>
      <c r="AD27" s="98"/>
      <c r="AE27" s="98"/>
    </row>
    <row r="28" spans="1:31" s="36" customFormat="1" x14ac:dyDescent="0.3">
      <c r="A28" s="99" t="s">
        <v>44</v>
      </c>
      <c r="B28" s="37"/>
      <c r="C28" s="100">
        <v>411.32150000000001</v>
      </c>
      <c r="D28" s="101">
        <v>391.03650000000005</v>
      </c>
      <c r="E28" s="101"/>
      <c r="F28" s="102">
        <v>409.10330000000005</v>
      </c>
      <c r="G28" s="103">
        <v>6.5538000000000238</v>
      </c>
      <c r="H28" s="104">
        <v>1.6280730692747162E-2</v>
      </c>
      <c r="I28" s="94"/>
      <c r="J28" s="100" t="s">
        <v>120</v>
      </c>
      <c r="K28" s="101" t="s">
        <v>120</v>
      </c>
      <c r="L28" s="101" t="s">
        <v>120</v>
      </c>
      <c r="M28" s="102" t="s">
        <v>120</v>
      </c>
      <c r="N28" s="103" t="s">
        <v>120</v>
      </c>
      <c r="O28" s="104" t="s">
        <v>121</v>
      </c>
      <c r="P28" s="37"/>
      <c r="Q28" s="100">
        <v>466.35160000000002</v>
      </c>
      <c r="R28" s="101">
        <v>434.93600000000004</v>
      </c>
      <c r="S28" s="101"/>
      <c r="T28" s="102">
        <v>448.42330000000004</v>
      </c>
      <c r="U28" s="103">
        <v>21.885899999999992</v>
      </c>
      <c r="V28" s="104">
        <v>5.1310623640506058E-2</v>
      </c>
      <c r="W28" s="37"/>
      <c r="X28" s="107">
        <v>412.18600000000004</v>
      </c>
      <c r="Y28" s="73"/>
      <c r="Z28" s="106">
        <v>7.755800000000022</v>
      </c>
      <c r="AA28" s="104">
        <v>1.9177103984816223E-2</v>
      </c>
      <c r="AB28" s="98"/>
      <c r="AC28" s="98"/>
      <c r="AD28" s="98"/>
      <c r="AE28" s="98"/>
    </row>
    <row r="29" spans="1:31" s="36" customFormat="1" x14ac:dyDescent="0.3">
      <c r="A29" s="99" t="s">
        <v>45</v>
      </c>
      <c r="B29" s="37"/>
      <c r="C29" s="100" t="s">
        <v>120</v>
      </c>
      <c r="D29" s="101" t="s">
        <v>120</v>
      </c>
      <c r="E29" s="101"/>
      <c r="F29" s="102" t="s">
        <v>120</v>
      </c>
      <c r="G29" s="103" t="s">
        <v>120</v>
      </c>
      <c r="H29" s="104" t="s">
        <v>121</v>
      </c>
      <c r="I29" s="94"/>
      <c r="J29" s="100" t="s">
        <v>120</v>
      </c>
      <c r="K29" s="101" t="s">
        <v>120</v>
      </c>
      <c r="L29" s="101" t="s">
        <v>120</v>
      </c>
      <c r="M29" s="102" t="s">
        <v>120</v>
      </c>
      <c r="N29" s="103" t="s">
        <v>120</v>
      </c>
      <c r="O29" s="104" t="s">
        <v>121</v>
      </c>
      <c r="P29" s="37"/>
      <c r="Q29" s="100" t="s">
        <v>120</v>
      </c>
      <c r="R29" s="101" t="s">
        <v>120</v>
      </c>
      <c r="S29" s="101"/>
      <c r="T29" s="102" t="s">
        <v>120</v>
      </c>
      <c r="U29" s="103" t="s">
        <v>120</v>
      </c>
      <c r="V29" s="104" t="s">
        <v>121</v>
      </c>
      <c r="W29" s="37"/>
      <c r="X29" s="107" t="s">
        <v>120</v>
      </c>
      <c r="Y29" s="96"/>
      <c r="Z29" s="106" t="s">
        <v>120</v>
      </c>
      <c r="AA29" s="104" t="s">
        <v>120</v>
      </c>
      <c r="AB29" s="98"/>
      <c r="AC29" s="98"/>
      <c r="AD29" s="98"/>
      <c r="AE29" s="98"/>
    </row>
    <row r="30" spans="1:31" s="36" customFormat="1" x14ac:dyDescent="0.3">
      <c r="A30" s="99" t="s">
        <v>46</v>
      </c>
      <c r="B30" s="37"/>
      <c r="C30" s="100" t="s">
        <v>120</v>
      </c>
      <c r="D30" s="101">
        <v>231.77340000000001</v>
      </c>
      <c r="E30" s="101"/>
      <c r="F30" s="102">
        <v>231.77340000000001</v>
      </c>
      <c r="G30" s="103">
        <v>-7.9014999999999986</v>
      </c>
      <c r="H30" s="104">
        <v>-3.2967573992937926E-2</v>
      </c>
      <c r="I30" s="94"/>
      <c r="J30" s="100" t="s">
        <v>120</v>
      </c>
      <c r="K30" s="101" t="s">
        <v>120</v>
      </c>
      <c r="L30" s="101" t="s">
        <v>120</v>
      </c>
      <c r="M30" s="102" t="s">
        <v>120</v>
      </c>
      <c r="N30" s="103" t="s">
        <v>120</v>
      </c>
      <c r="O30" s="104" t="s">
        <v>121</v>
      </c>
      <c r="P30" s="37"/>
      <c r="Q30" s="100" t="s">
        <v>120</v>
      </c>
      <c r="R30" s="101" t="s">
        <v>120</v>
      </c>
      <c r="S30" s="101"/>
      <c r="T30" s="102" t="s">
        <v>120</v>
      </c>
      <c r="U30" s="103" t="s">
        <v>120</v>
      </c>
      <c r="V30" s="104" t="s">
        <v>121</v>
      </c>
      <c r="W30" s="37"/>
      <c r="X30" s="107">
        <v>231.77340000000001</v>
      </c>
      <c r="Y30" s="96"/>
      <c r="Z30" s="106">
        <v>6.8266999999999882</v>
      </c>
      <c r="AA30" s="104">
        <v>3.0348078011368861E-2</v>
      </c>
      <c r="AB30" s="98"/>
      <c r="AC30" s="98"/>
      <c r="AD30" s="98"/>
      <c r="AE30" s="98"/>
    </row>
    <row r="31" spans="1:31" s="36" customFormat="1" x14ac:dyDescent="0.3">
      <c r="A31" s="99" t="s">
        <v>47</v>
      </c>
      <c r="B31" s="37"/>
      <c r="C31" s="100" t="s">
        <v>120</v>
      </c>
      <c r="D31" s="101">
        <v>284.29720000000003</v>
      </c>
      <c r="E31" s="101"/>
      <c r="F31" s="102">
        <v>284.29720000000003</v>
      </c>
      <c r="G31" s="103">
        <v>1.5441000000000145</v>
      </c>
      <c r="H31" s="104">
        <v>5.4609480850962002E-3</v>
      </c>
      <c r="I31" s="94"/>
      <c r="J31" s="100" t="s">
        <v>120</v>
      </c>
      <c r="K31" s="101" t="s">
        <v>120</v>
      </c>
      <c r="L31" s="101" t="s">
        <v>120</v>
      </c>
      <c r="M31" s="102" t="s">
        <v>120</v>
      </c>
      <c r="N31" s="103" t="s">
        <v>120</v>
      </c>
      <c r="O31" s="104" t="s">
        <v>121</v>
      </c>
      <c r="P31" s="37"/>
      <c r="Q31" s="100" t="s">
        <v>120</v>
      </c>
      <c r="R31" s="101" t="s">
        <v>120</v>
      </c>
      <c r="S31" s="101"/>
      <c r="T31" s="102" t="s">
        <v>120</v>
      </c>
      <c r="U31" s="103" t="s">
        <v>120</v>
      </c>
      <c r="V31" s="104" t="s">
        <v>121</v>
      </c>
      <c r="W31" s="37"/>
      <c r="X31" s="107">
        <v>284.29720000000003</v>
      </c>
      <c r="Y31" s="96"/>
      <c r="Z31" s="106">
        <v>1.5441000000000145</v>
      </c>
      <c r="AA31" s="104">
        <v>5.4609480850962002E-3</v>
      </c>
      <c r="AB31" s="98"/>
      <c r="AC31" s="98"/>
      <c r="AD31" s="98"/>
      <c r="AE31" s="98"/>
    </row>
    <row r="32" spans="1:31" s="36" customFormat="1" x14ac:dyDescent="0.3">
      <c r="A32" s="99" t="s">
        <v>48</v>
      </c>
      <c r="B32" s="37"/>
      <c r="C32" s="100">
        <v>388.31800000000004</v>
      </c>
      <c r="D32" s="109">
        <v>370.69620000000003</v>
      </c>
      <c r="E32" s="109"/>
      <c r="F32" s="110">
        <v>383.75409999999999</v>
      </c>
      <c r="G32" s="103">
        <v>0.31619999999998072</v>
      </c>
      <c r="H32" s="104">
        <v>8.2464461650760324E-4</v>
      </c>
      <c r="I32" s="94"/>
      <c r="J32" s="100" t="s">
        <v>120</v>
      </c>
      <c r="K32" s="109" t="s">
        <v>120</v>
      </c>
      <c r="L32" s="109" t="s">
        <v>120</v>
      </c>
      <c r="M32" s="110" t="s">
        <v>120</v>
      </c>
      <c r="N32" s="103" t="s">
        <v>120</v>
      </c>
      <c r="O32" s="104" t="s">
        <v>121</v>
      </c>
      <c r="P32" s="37"/>
      <c r="Q32" s="100" t="s">
        <v>120</v>
      </c>
      <c r="R32" s="109" t="s">
        <v>120</v>
      </c>
      <c r="S32" s="109"/>
      <c r="T32" s="110" t="s">
        <v>120</v>
      </c>
      <c r="U32" s="103" t="s">
        <v>120</v>
      </c>
      <c r="V32" s="104" t="s">
        <v>121</v>
      </c>
      <c r="W32" s="37"/>
      <c r="X32" s="107">
        <v>383.75409999999999</v>
      </c>
      <c r="Y32" s="96"/>
      <c r="Z32" s="106">
        <v>0.31619999999998072</v>
      </c>
      <c r="AA32" s="104">
        <v>8.2464461650760324E-4</v>
      </c>
      <c r="AB32" s="98"/>
      <c r="AC32" s="98"/>
      <c r="AD32" s="98"/>
      <c r="AE32" s="98"/>
    </row>
    <row r="33" spans="1:31" s="36" customFormat="1" x14ac:dyDescent="0.3">
      <c r="A33" s="99" t="s">
        <v>49</v>
      </c>
      <c r="B33" s="37"/>
      <c r="C33" s="100" t="s">
        <v>120</v>
      </c>
      <c r="D33" s="109" t="s">
        <v>120</v>
      </c>
      <c r="E33" s="109"/>
      <c r="F33" s="110" t="s">
        <v>120</v>
      </c>
      <c r="G33" s="103" t="s">
        <v>120</v>
      </c>
      <c r="H33" s="104" t="s">
        <v>121</v>
      </c>
      <c r="I33" s="94"/>
      <c r="J33" s="100" t="s">
        <v>120</v>
      </c>
      <c r="K33" s="109" t="s">
        <v>120</v>
      </c>
      <c r="L33" s="109" t="s">
        <v>120</v>
      </c>
      <c r="M33" s="110" t="s">
        <v>120</v>
      </c>
      <c r="N33" s="103" t="s">
        <v>120</v>
      </c>
      <c r="O33" s="104" t="s">
        <v>121</v>
      </c>
      <c r="P33" s="37"/>
      <c r="Q33" s="100" t="s">
        <v>120</v>
      </c>
      <c r="R33" s="109" t="s">
        <v>120</v>
      </c>
      <c r="S33" s="109"/>
      <c r="T33" s="110" t="s">
        <v>120</v>
      </c>
      <c r="U33" s="103" t="s">
        <v>120</v>
      </c>
      <c r="V33" s="104" t="s">
        <v>121</v>
      </c>
      <c r="W33" s="37"/>
      <c r="X33" s="107" t="s">
        <v>120</v>
      </c>
      <c r="Y33" s="96"/>
      <c r="Z33" s="106" t="s">
        <v>120</v>
      </c>
      <c r="AA33" s="104" t="s">
        <v>120</v>
      </c>
      <c r="AB33" s="98"/>
      <c r="AC33" s="98"/>
      <c r="AD33" s="98"/>
      <c r="AE33" s="98"/>
    </row>
    <row r="34" spans="1:31" s="36" customFormat="1" x14ac:dyDescent="0.3">
      <c r="A34" s="99" t="s">
        <v>50</v>
      </c>
      <c r="B34" s="37"/>
      <c r="C34" s="100" t="s">
        <v>120</v>
      </c>
      <c r="D34" s="109" t="s">
        <v>120</v>
      </c>
      <c r="E34" s="109"/>
      <c r="F34" s="110" t="s">
        <v>120</v>
      </c>
      <c r="G34" s="103" t="s">
        <v>120</v>
      </c>
      <c r="H34" s="104" t="s">
        <v>121</v>
      </c>
      <c r="I34" s="94"/>
      <c r="J34" s="100" t="s">
        <v>120</v>
      </c>
      <c r="K34" s="109" t="s">
        <v>120</v>
      </c>
      <c r="L34" s="109" t="s">
        <v>120</v>
      </c>
      <c r="M34" s="110" t="s">
        <v>120</v>
      </c>
      <c r="N34" s="103" t="s">
        <v>120</v>
      </c>
      <c r="O34" s="104" t="s">
        <v>121</v>
      </c>
      <c r="P34" s="37"/>
      <c r="Q34" s="100" t="s">
        <v>120</v>
      </c>
      <c r="R34" s="109" t="s">
        <v>120</v>
      </c>
      <c r="S34" s="109"/>
      <c r="T34" s="110" t="s">
        <v>120</v>
      </c>
      <c r="U34" s="103" t="s">
        <v>120</v>
      </c>
      <c r="V34" s="104" t="s">
        <v>121</v>
      </c>
      <c r="W34" s="37"/>
      <c r="X34" s="107" t="s">
        <v>120</v>
      </c>
      <c r="Y34" s="96"/>
      <c r="Z34" s="106" t="s">
        <v>120</v>
      </c>
      <c r="AA34" s="104" t="s">
        <v>120</v>
      </c>
      <c r="AB34" s="98"/>
      <c r="AC34" s="98"/>
      <c r="AD34" s="98"/>
      <c r="AE34" s="98"/>
    </row>
    <row r="35" spans="1:31" s="36" customFormat="1" x14ac:dyDescent="0.3">
      <c r="A35" s="99" t="s">
        <v>51</v>
      </c>
      <c r="B35" s="37"/>
      <c r="C35" s="100" t="s">
        <v>120</v>
      </c>
      <c r="D35" s="101">
        <v>338.78960000000001</v>
      </c>
      <c r="E35" s="101"/>
      <c r="F35" s="102">
        <v>338.78960000000001</v>
      </c>
      <c r="G35" s="103">
        <v>37.637299999999982</v>
      </c>
      <c r="H35" s="104">
        <v>0.12497762759905862</v>
      </c>
      <c r="I35" s="94"/>
      <c r="J35" s="100" t="s">
        <v>120</v>
      </c>
      <c r="K35" s="101" t="s">
        <v>120</v>
      </c>
      <c r="L35" s="101" t="s">
        <v>120</v>
      </c>
      <c r="M35" s="102" t="s">
        <v>120</v>
      </c>
      <c r="N35" s="103" t="s">
        <v>120</v>
      </c>
      <c r="O35" s="104" t="s">
        <v>121</v>
      </c>
      <c r="P35" s="37"/>
      <c r="Q35" s="100" t="s">
        <v>120</v>
      </c>
      <c r="R35" s="101">
        <v>350.99240000000003</v>
      </c>
      <c r="S35" s="101"/>
      <c r="T35" s="102">
        <v>350.99240000000003</v>
      </c>
      <c r="U35" s="103">
        <v>0.31200000000001182</v>
      </c>
      <c r="V35" s="104">
        <v>8.8969899657925506E-4</v>
      </c>
      <c r="W35" s="37"/>
      <c r="X35" s="107">
        <v>348.41880000000003</v>
      </c>
      <c r="Y35" s="73"/>
      <c r="Z35" s="106">
        <v>8.1838999999999942</v>
      </c>
      <c r="AA35" s="104">
        <v>2.4053675857473745E-2</v>
      </c>
      <c r="AB35" s="98"/>
      <c r="AC35" s="98"/>
      <c r="AD35" s="98"/>
      <c r="AE35" s="98"/>
    </row>
    <row r="36" spans="1:31" s="36" customFormat="1" x14ac:dyDescent="0.3">
      <c r="A36" s="99" t="s">
        <v>52</v>
      </c>
      <c r="B36" s="37"/>
      <c r="C36" s="100">
        <v>377.95280000000002</v>
      </c>
      <c r="D36" s="101">
        <v>382.15370000000001</v>
      </c>
      <c r="E36" s="101"/>
      <c r="F36" s="102">
        <v>379.57550000000003</v>
      </c>
      <c r="G36" s="103">
        <v>9.6200000000010277E-2</v>
      </c>
      <c r="H36" s="104">
        <v>2.5350526365999483E-4</v>
      </c>
      <c r="I36" s="94"/>
      <c r="J36" s="100" t="s">
        <v>120</v>
      </c>
      <c r="K36" s="101" t="s">
        <v>120</v>
      </c>
      <c r="L36" s="101" t="s">
        <v>120</v>
      </c>
      <c r="M36" s="102" t="s">
        <v>120</v>
      </c>
      <c r="N36" s="103" t="s">
        <v>120</v>
      </c>
      <c r="O36" s="104" t="s">
        <v>121</v>
      </c>
      <c r="P36" s="37"/>
      <c r="Q36" s="100">
        <v>466.00550000000004</v>
      </c>
      <c r="R36" s="101">
        <v>447.3535</v>
      </c>
      <c r="S36" s="101"/>
      <c r="T36" s="102">
        <v>455.19230000000005</v>
      </c>
      <c r="U36" s="103">
        <v>-0.83609999999998763</v>
      </c>
      <c r="V36" s="104">
        <v>-1.8334384437460201E-3</v>
      </c>
      <c r="W36" s="37"/>
      <c r="X36" s="107">
        <v>379.57550000000003</v>
      </c>
      <c r="Y36" s="73"/>
      <c r="Z36" s="106">
        <v>9.6200000000010277E-2</v>
      </c>
      <c r="AA36" s="104">
        <v>2.5350526365999483E-4</v>
      </c>
      <c r="AB36" s="98"/>
      <c r="AC36" s="98"/>
      <c r="AD36" s="98"/>
      <c r="AE36" s="98"/>
    </row>
    <row r="37" spans="1:31" s="36" customFormat="1" x14ac:dyDescent="0.3">
      <c r="A37" s="99" t="s">
        <v>53</v>
      </c>
      <c r="B37" s="37"/>
      <c r="C37" s="100" t="s">
        <v>120</v>
      </c>
      <c r="D37" s="101">
        <v>330.13159999999999</v>
      </c>
      <c r="E37" s="101"/>
      <c r="F37" s="102">
        <v>330.13159999999999</v>
      </c>
      <c r="G37" s="103">
        <v>-2.1092000000000439</v>
      </c>
      <c r="H37" s="104">
        <v>-6.3484075405550542E-3</v>
      </c>
      <c r="I37" s="94"/>
      <c r="J37" s="100" t="s">
        <v>120</v>
      </c>
      <c r="K37" s="101" t="s">
        <v>120</v>
      </c>
      <c r="L37" s="101" t="s">
        <v>120</v>
      </c>
      <c r="M37" s="102" t="s">
        <v>120</v>
      </c>
      <c r="N37" s="103" t="s">
        <v>120</v>
      </c>
      <c r="O37" s="104" t="s">
        <v>121</v>
      </c>
      <c r="P37" s="37"/>
      <c r="Q37" s="100" t="s">
        <v>120</v>
      </c>
      <c r="R37" s="101">
        <v>324.56139999999999</v>
      </c>
      <c r="S37" s="101"/>
      <c r="T37" s="102">
        <v>324.56139999999999</v>
      </c>
      <c r="U37" s="103">
        <v>0.23259999999999081</v>
      </c>
      <c r="V37" s="104">
        <v>7.1717343633988348E-4</v>
      </c>
      <c r="W37" s="37"/>
      <c r="X37" s="107">
        <v>330.096</v>
      </c>
      <c r="Y37" s="73"/>
      <c r="Z37" s="106">
        <v>-2.0942000000000007</v>
      </c>
      <c r="AA37" s="104">
        <v>-6.3042196910083458E-3</v>
      </c>
      <c r="AB37" s="98"/>
      <c r="AC37" s="98"/>
      <c r="AD37" s="98"/>
      <c r="AE37" s="98"/>
    </row>
    <row r="38" spans="1:31" s="36" customFormat="1" x14ac:dyDescent="0.3">
      <c r="A38" s="99" t="s">
        <v>54</v>
      </c>
      <c r="B38" s="37"/>
      <c r="C38" s="100">
        <v>376.85390000000001</v>
      </c>
      <c r="D38" s="101">
        <v>376.14930000000004</v>
      </c>
      <c r="E38" s="101"/>
      <c r="F38" s="102">
        <v>376.51370000000003</v>
      </c>
      <c r="G38" s="103">
        <v>0.20620000000002392</v>
      </c>
      <c r="H38" s="104">
        <v>5.4795612630634228E-4</v>
      </c>
      <c r="I38" s="94"/>
      <c r="J38" s="100" t="s">
        <v>120</v>
      </c>
      <c r="K38" s="101" t="s">
        <v>120</v>
      </c>
      <c r="L38" s="101" t="s">
        <v>120</v>
      </c>
      <c r="M38" s="102" t="s">
        <v>120</v>
      </c>
      <c r="N38" s="103" t="s">
        <v>120</v>
      </c>
      <c r="O38" s="104" t="s">
        <v>121</v>
      </c>
      <c r="P38" s="37"/>
      <c r="Q38" s="100">
        <v>376.18610000000001</v>
      </c>
      <c r="R38" s="101">
        <v>366.30310000000003</v>
      </c>
      <c r="S38" s="101"/>
      <c r="T38" s="102">
        <v>368.40780000000001</v>
      </c>
      <c r="U38" s="103">
        <v>0.23279999999999745</v>
      </c>
      <c r="V38" s="104">
        <v>6.3230800570380238E-4</v>
      </c>
      <c r="W38" s="37"/>
      <c r="X38" s="107">
        <v>373.00710000000004</v>
      </c>
      <c r="Y38" s="73"/>
      <c r="Z38" s="106">
        <v>0.2177000000000362</v>
      </c>
      <c r="AA38" s="104">
        <v>5.8397583193094062E-4</v>
      </c>
      <c r="AB38" s="35"/>
      <c r="AC38" s="35"/>
      <c r="AD38" s="35"/>
      <c r="AE38" s="35"/>
    </row>
    <row r="39" spans="1:31" s="36" customFormat="1" x14ac:dyDescent="0.3">
      <c r="A39" s="99" t="s">
        <v>55</v>
      </c>
      <c r="B39" s="37"/>
      <c r="C39" s="100" t="s">
        <v>120</v>
      </c>
      <c r="D39" s="101">
        <v>307.14080000000001</v>
      </c>
      <c r="E39" s="101"/>
      <c r="F39" s="102">
        <v>307.14080000000001</v>
      </c>
      <c r="G39" s="103">
        <v>6.9230999999999767</v>
      </c>
      <c r="H39" s="104">
        <v>2.3060265933687374E-2</v>
      </c>
      <c r="I39" s="94"/>
      <c r="J39" s="100" t="s">
        <v>120</v>
      </c>
      <c r="K39" s="101" t="s">
        <v>120</v>
      </c>
      <c r="L39" s="101" t="s">
        <v>120</v>
      </c>
      <c r="M39" s="102" t="s">
        <v>120</v>
      </c>
      <c r="N39" s="103" t="s">
        <v>120</v>
      </c>
      <c r="O39" s="104" t="s">
        <v>121</v>
      </c>
      <c r="P39" s="37"/>
      <c r="Q39" s="100" t="s">
        <v>120</v>
      </c>
      <c r="R39" s="101">
        <v>290.3329</v>
      </c>
      <c r="S39" s="101"/>
      <c r="T39" s="102">
        <v>290.3329</v>
      </c>
      <c r="U39" s="103">
        <v>21.640099999999961</v>
      </c>
      <c r="V39" s="104">
        <v>8.053844390322315E-2</v>
      </c>
      <c r="W39" s="37"/>
      <c r="X39" s="107">
        <v>296.09460000000001</v>
      </c>
      <c r="Y39" s="73"/>
      <c r="Z39" s="106">
        <v>16.595100000000002</v>
      </c>
      <c r="AA39" s="104">
        <v>5.9374345929062489E-2</v>
      </c>
      <c r="AB39" s="98"/>
      <c r="AC39" s="98"/>
      <c r="AD39" s="98"/>
      <c r="AE39" s="98"/>
    </row>
    <row r="40" spans="1:31" s="36" customFormat="1" x14ac:dyDescent="0.3">
      <c r="A40" s="99" t="s">
        <v>56</v>
      </c>
      <c r="B40" s="37"/>
      <c r="C40" s="100" t="s">
        <v>120</v>
      </c>
      <c r="D40" s="101">
        <v>350.3947</v>
      </c>
      <c r="E40" s="101"/>
      <c r="F40" s="102">
        <v>350.3947</v>
      </c>
      <c r="G40" s="103">
        <v>-0.56060000000002219</v>
      </c>
      <c r="H40" s="104">
        <v>-1.5973544209191945E-3</v>
      </c>
      <c r="I40" s="94"/>
      <c r="J40" s="100" t="s">
        <v>120</v>
      </c>
      <c r="K40" s="101" t="s">
        <v>120</v>
      </c>
      <c r="L40" s="101" t="s">
        <v>120</v>
      </c>
      <c r="M40" s="102" t="s">
        <v>120</v>
      </c>
      <c r="N40" s="103" t="s">
        <v>120</v>
      </c>
      <c r="O40" s="104" t="s">
        <v>121</v>
      </c>
      <c r="P40" s="37"/>
      <c r="Q40" s="100" t="s">
        <v>120</v>
      </c>
      <c r="R40" s="101">
        <v>310.34480000000002</v>
      </c>
      <c r="S40" s="101"/>
      <c r="T40" s="102">
        <v>310.34480000000002</v>
      </c>
      <c r="U40" s="103">
        <v>-109.8818</v>
      </c>
      <c r="V40" s="104">
        <v>-0.26148225742968195</v>
      </c>
      <c r="W40" s="37"/>
      <c r="X40" s="107">
        <v>348.02370000000002</v>
      </c>
      <c r="Y40" s="73"/>
      <c r="Z40" s="106">
        <v>-7.0324999999999704</v>
      </c>
      <c r="AA40" s="104">
        <v>-1.9806723555313134E-2</v>
      </c>
      <c r="AB40" s="98"/>
      <c r="AC40" s="98"/>
      <c r="AD40" s="98"/>
      <c r="AE40" s="98"/>
    </row>
    <row r="41" spans="1:31" s="36" customFormat="1" x14ac:dyDescent="0.3">
      <c r="A41" s="99" t="s">
        <v>57</v>
      </c>
      <c r="B41" s="37"/>
      <c r="C41" s="100" t="s">
        <v>120</v>
      </c>
      <c r="D41" s="101">
        <v>337.83</v>
      </c>
      <c r="E41" s="101"/>
      <c r="F41" s="102">
        <v>337.83</v>
      </c>
      <c r="G41" s="103">
        <v>3.2761999999999603</v>
      </c>
      <c r="H41" s="104">
        <v>9.792744844027956E-3</v>
      </c>
      <c r="I41" s="94"/>
      <c r="J41" s="100" t="s">
        <v>120</v>
      </c>
      <c r="K41" s="101" t="s">
        <v>120</v>
      </c>
      <c r="L41" s="101" t="s">
        <v>120</v>
      </c>
      <c r="M41" s="102" t="s">
        <v>120</v>
      </c>
      <c r="N41" s="103" t="s">
        <v>120</v>
      </c>
      <c r="O41" s="104" t="s">
        <v>121</v>
      </c>
      <c r="P41" s="37"/>
      <c r="Q41" s="100" t="s">
        <v>120</v>
      </c>
      <c r="R41" s="101" t="s">
        <v>120</v>
      </c>
      <c r="S41" s="101"/>
      <c r="T41" s="102" t="s">
        <v>120</v>
      </c>
      <c r="U41" s="103" t="s">
        <v>120</v>
      </c>
      <c r="V41" s="104" t="s">
        <v>121</v>
      </c>
      <c r="W41" s="37"/>
      <c r="X41" s="107">
        <v>337.83</v>
      </c>
      <c r="Y41" s="73"/>
      <c r="Z41" s="106">
        <v>3.2761999999999603</v>
      </c>
      <c r="AA41" s="104">
        <v>9.792744844027956E-3</v>
      </c>
      <c r="AB41" s="98"/>
      <c r="AC41" s="98"/>
      <c r="AD41" s="98"/>
      <c r="AE41" s="98"/>
    </row>
    <row r="42" spans="1:31" s="36" customFormat="1" x14ac:dyDescent="0.3">
      <c r="A42" s="99" t="s">
        <v>58</v>
      </c>
      <c r="B42" s="37"/>
      <c r="C42" s="100" t="s">
        <v>120</v>
      </c>
      <c r="D42" s="101">
        <v>397.53390000000002</v>
      </c>
      <c r="E42" s="101"/>
      <c r="F42" s="102">
        <v>397.53390000000002</v>
      </c>
      <c r="G42" s="103">
        <v>5.8895999999999731</v>
      </c>
      <c r="H42" s="104">
        <v>1.5038135369262294E-2</v>
      </c>
      <c r="I42" s="94"/>
      <c r="J42" s="100" t="s">
        <v>120</v>
      </c>
      <c r="K42" s="101" t="s">
        <v>120</v>
      </c>
      <c r="L42" s="101" t="s">
        <v>120</v>
      </c>
      <c r="M42" s="102" t="s">
        <v>120</v>
      </c>
      <c r="N42" s="103" t="s">
        <v>120</v>
      </c>
      <c r="O42" s="104" t="s">
        <v>121</v>
      </c>
      <c r="P42" s="37"/>
      <c r="Q42" s="100" t="s">
        <v>120</v>
      </c>
      <c r="R42" s="101" t="s">
        <v>120</v>
      </c>
      <c r="S42" s="101"/>
      <c r="T42" s="102" t="s">
        <v>120</v>
      </c>
      <c r="U42" s="103" t="s">
        <v>120</v>
      </c>
      <c r="V42" s="104" t="s">
        <v>121</v>
      </c>
      <c r="W42" s="37"/>
      <c r="X42" s="107">
        <v>397.53390000000002</v>
      </c>
      <c r="Y42" s="73"/>
      <c r="Z42" s="106">
        <v>5.8895999999999731</v>
      </c>
      <c r="AA42" s="104">
        <v>1.5038135369262294E-2</v>
      </c>
      <c r="AB42" s="98"/>
      <c r="AC42" s="98"/>
      <c r="AD42" s="98"/>
      <c r="AE42" s="98"/>
    </row>
    <row r="43" spans="1:31" s="36" customFormat="1" x14ac:dyDescent="0.3">
      <c r="A43" s="99" t="s">
        <v>59</v>
      </c>
      <c r="B43" s="37"/>
      <c r="C43" s="100" t="s">
        <v>120</v>
      </c>
      <c r="D43" s="101">
        <v>409.85300000000001</v>
      </c>
      <c r="E43" s="101"/>
      <c r="F43" s="102">
        <v>409.85300000000001</v>
      </c>
      <c r="G43" s="103">
        <v>4.1766000000000076</v>
      </c>
      <c r="H43" s="104">
        <v>1.0295398006884324E-2</v>
      </c>
      <c r="I43" s="94"/>
      <c r="J43" s="100" t="s">
        <v>120</v>
      </c>
      <c r="K43" s="101" t="s">
        <v>120</v>
      </c>
      <c r="L43" s="101" t="s">
        <v>120</v>
      </c>
      <c r="M43" s="102" t="s">
        <v>120</v>
      </c>
      <c r="N43" s="103" t="s">
        <v>120</v>
      </c>
      <c r="O43" s="104" t="s">
        <v>121</v>
      </c>
      <c r="P43" s="37"/>
      <c r="Q43" s="100" t="s">
        <v>120</v>
      </c>
      <c r="R43" s="101">
        <v>391.86580000000004</v>
      </c>
      <c r="S43" s="101"/>
      <c r="T43" s="102">
        <v>391.86580000000004</v>
      </c>
      <c r="U43" s="103">
        <v>-54.140099999999961</v>
      </c>
      <c r="V43" s="104">
        <v>-0.1213887529290531</v>
      </c>
      <c r="W43" s="37"/>
      <c r="X43" s="107">
        <v>407.75570000000005</v>
      </c>
      <c r="Y43" s="73"/>
      <c r="Z43" s="106">
        <v>-2.6230999999999653</v>
      </c>
      <c r="AA43" s="104"/>
      <c r="AB43" s="35"/>
      <c r="AC43" s="35"/>
      <c r="AD43" s="35"/>
      <c r="AE43" s="35"/>
    </row>
    <row r="44" spans="1:31" s="36" customFormat="1" x14ac:dyDescent="0.3">
      <c r="A44" s="99" t="s">
        <v>60</v>
      </c>
      <c r="B44" s="37"/>
      <c r="C44" s="100"/>
      <c r="D44" s="109"/>
      <c r="E44" s="101"/>
      <c r="F44" s="110"/>
      <c r="G44" s="103"/>
      <c r="H44" s="104"/>
      <c r="I44" s="111"/>
      <c r="J44" s="100">
        <v>405.22460000000001</v>
      </c>
      <c r="K44" s="101">
        <v>422.87440000000004</v>
      </c>
      <c r="L44" s="101" t="s">
        <v>120</v>
      </c>
      <c r="M44" s="110">
        <v>417.31620000000004</v>
      </c>
      <c r="N44" s="103">
        <v>-6.9183999999999628</v>
      </c>
      <c r="O44" s="104">
        <v>-1.6307957908195048E-2</v>
      </c>
      <c r="P44" s="37"/>
      <c r="Q44" s="100" t="s">
        <v>120</v>
      </c>
      <c r="R44" s="109" t="s">
        <v>120</v>
      </c>
      <c r="S44" s="101"/>
      <c r="T44" s="110" t="s">
        <v>120</v>
      </c>
      <c r="U44" s="103" t="s">
        <v>120</v>
      </c>
      <c r="V44" s="104" t="s">
        <v>121</v>
      </c>
      <c r="W44" s="37"/>
      <c r="X44" s="107">
        <v>417.31620000000004</v>
      </c>
      <c r="Y44" s="73"/>
      <c r="Z44" s="106">
        <v>-6.9183999999999628</v>
      </c>
      <c r="AA44" s="104">
        <v>-1.6307957908195048E-2</v>
      </c>
      <c r="AB44" s="98"/>
      <c r="AC44" s="98"/>
      <c r="AD44" s="98"/>
      <c r="AE44" s="98"/>
    </row>
    <row r="45" spans="1:31" s="36" customFormat="1" ht="13.5" thickBot="1" x14ac:dyDescent="0.35">
      <c r="A45" s="112" t="s">
        <v>61</v>
      </c>
      <c r="B45" s="37"/>
      <c r="C45" s="113"/>
      <c r="D45" s="114"/>
      <c r="E45" s="114"/>
      <c r="F45" s="115"/>
      <c r="G45" s="116"/>
      <c r="H45" s="117"/>
      <c r="I45" s="111"/>
      <c r="J45" s="113">
        <v>380.07230000000004</v>
      </c>
      <c r="K45" s="114">
        <v>401.06640000000004</v>
      </c>
      <c r="L45" s="114">
        <v>412.19440000000003</v>
      </c>
      <c r="M45" s="115">
        <v>399.3809</v>
      </c>
      <c r="N45" s="116">
        <v>-6.1145000000000209</v>
      </c>
      <c r="O45" s="117">
        <v>-1.5079085977300902E-2</v>
      </c>
      <c r="P45" s="37"/>
      <c r="Q45" s="113" t="s">
        <v>120</v>
      </c>
      <c r="R45" s="114" t="s">
        <v>120</v>
      </c>
      <c r="S45" s="114"/>
      <c r="T45" s="115" t="s">
        <v>120</v>
      </c>
      <c r="U45" s="116" t="s">
        <v>120</v>
      </c>
      <c r="V45" s="117" t="s">
        <v>121</v>
      </c>
      <c r="W45" s="37"/>
      <c r="X45" s="118">
        <v>399.3809</v>
      </c>
      <c r="Y45" s="73"/>
      <c r="Z45" s="119">
        <v>-6.1145000000000209</v>
      </c>
      <c r="AA45" s="117">
        <v>-1.5079085977300902E-2</v>
      </c>
      <c r="AB45" s="35"/>
      <c r="AC45" s="35"/>
      <c r="AD45" s="35"/>
      <c r="AE45" s="35"/>
    </row>
    <row r="46" spans="1:31" x14ac:dyDescent="0.3">
      <c r="A46" s="120" t="s">
        <v>62</v>
      </c>
    </row>
    <row r="57" spans="3:5" ht="15" x14ac:dyDescent="0.3">
      <c r="D57" s="35"/>
      <c r="E57" s="71"/>
    </row>
    <row r="61" spans="3:5" ht="20.9" customHeight="1" x14ac:dyDescent="0.3">
      <c r="C61" s="5"/>
      <c r="D61" s="121" t="s">
        <v>63</v>
      </c>
    </row>
    <row r="62" spans="3:5" ht="13.5" x14ac:dyDescent="0.3">
      <c r="C62" s="12"/>
      <c r="D62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0" priority="3">
      <formula>$AD$1&gt;0</formula>
    </cfRule>
  </conditionalFormatting>
  <conditionalFormatting sqref="H5:J5">
    <cfRule type="expression" dxfId="9" priority="2">
      <formula>$AD$1&gt;0</formula>
    </cfRule>
  </conditionalFormatting>
  <conditionalFormatting sqref="G5">
    <cfRule type="expression" dxfId="8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tabSelected="1" topLeftCell="A2" workbookViewId="0">
      <pane xSplit="1" ySplit="9" topLeftCell="H35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3" x14ac:dyDescent="0.3"/>
  <cols>
    <col min="1" max="1" width="22.453125" style="5" customWidth="1"/>
    <col min="2" max="29" width="6" style="5" customWidth="1"/>
    <col min="30" max="30" width="6" style="122" customWidth="1"/>
    <col min="31" max="31" width="7.54296875" style="5" customWidth="1"/>
    <col min="32" max="32" width="5.54296875" style="5" customWidth="1"/>
    <col min="33" max="16384" width="8.7265625" style="5"/>
  </cols>
  <sheetData>
    <row r="1" spans="1:32" ht="5.9" customHeight="1" x14ac:dyDescent="0.3">
      <c r="AD1" s="122">
        <v>1</v>
      </c>
    </row>
    <row r="2" spans="1:32" s="98" customFormat="1" ht="11.9" customHeight="1" x14ac:dyDescent="0.3">
      <c r="A2" s="123"/>
      <c r="AA2" s="124">
        <v>47</v>
      </c>
      <c r="AB2" s="124"/>
      <c r="AC2" s="124"/>
      <c r="AD2" s="124"/>
      <c r="AE2" s="124"/>
    </row>
    <row r="3" spans="1:32" s="98" customFormat="1" ht="11.9" customHeight="1" x14ac:dyDescent="0.3">
      <c r="A3" s="125"/>
      <c r="AC3" s="126" t="s">
        <v>5</v>
      </c>
      <c r="AD3" s="127">
        <v>43423</v>
      </c>
      <c r="AE3" s="127">
        <f>DATE(2006,1,2)+(AC2-1)*7</f>
        <v>38712</v>
      </c>
    </row>
    <row r="4" spans="1:32" s="98" customFormat="1" ht="11.9" customHeight="1" x14ac:dyDescent="0.3">
      <c r="A4" s="128"/>
      <c r="AC4" s="129" t="s">
        <v>6</v>
      </c>
      <c r="AD4" s="130">
        <f>+AD3+6</f>
        <v>43429</v>
      </c>
      <c r="AE4" s="130"/>
    </row>
    <row r="5" spans="1:32" s="98" customFormat="1" ht="3" customHeight="1" x14ac:dyDescent="0.3">
      <c r="A5" s="131" t="s">
        <v>123</v>
      </c>
      <c r="B5" s="132"/>
      <c r="C5" s="132"/>
      <c r="D5" s="132"/>
      <c r="E5" s="133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4"/>
      <c r="AD5" s="135"/>
      <c r="AE5" s="35"/>
    </row>
    <row r="6" spans="1:32" s="98" customFormat="1" ht="11.15" customHeight="1" x14ac:dyDescent="0.3">
      <c r="A6" s="33" t="s">
        <v>64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36"/>
    </row>
    <row r="7" spans="1:32" s="98" customFormat="1" ht="11.15" customHeight="1" x14ac:dyDescent="0.3">
      <c r="A7" s="33" t="s">
        <v>65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36"/>
    </row>
    <row r="8" spans="1:32" s="98" customFormat="1" ht="6" customHeight="1" thickBot="1" x14ac:dyDescent="0.35">
      <c r="A8" s="137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8"/>
      <c r="AE8" s="137"/>
      <c r="AF8" s="137"/>
    </row>
    <row r="9" spans="1:32" s="98" customFormat="1" ht="10.4" customHeight="1" x14ac:dyDescent="0.3">
      <c r="A9" s="139" t="s">
        <v>66</v>
      </c>
      <c r="B9" s="140" t="s">
        <v>33</v>
      </c>
      <c r="C9" s="141" t="s">
        <v>34</v>
      </c>
      <c r="D9" s="141" t="s">
        <v>35</v>
      </c>
      <c r="E9" s="141" t="s">
        <v>36</v>
      </c>
      <c r="F9" s="141" t="s">
        <v>37</v>
      </c>
      <c r="G9" s="141" t="s">
        <v>38</v>
      </c>
      <c r="H9" s="141" t="s">
        <v>39</v>
      </c>
      <c r="I9" s="141" t="s">
        <v>40</v>
      </c>
      <c r="J9" s="141" t="s">
        <v>41</v>
      </c>
      <c r="K9" s="141" t="s">
        <v>42</v>
      </c>
      <c r="L9" s="141" t="s">
        <v>43</v>
      </c>
      <c r="M9" s="141" t="s">
        <v>44</v>
      </c>
      <c r="N9" s="141" t="s">
        <v>45</v>
      </c>
      <c r="O9" s="141" t="s">
        <v>46</v>
      </c>
      <c r="P9" s="141" t="s">
        <v>47</v>
      </c>
      <c r="Q9" s="141" t="s">
        <v>48</v>
      </c>
      <c r="R9" s="141" t="s">
        <v>49</v>
      </c>
      <c r="S9" s="141" t="s">
        <v>50</v>
      </c>
      <c r="T9" s="141" t="s">
        <v>51</v>
      </c>
      <c r="U9" s="141" t="s">
        <v>52</v>
      </c>
      <c r="V9" s="141" t="s">
        <v>53</v>
      </c>
      <c r="W9" s="141" t="s">
        <v>54</v>
      </c>
      <c r="X9" s="141" t="s">
        <v>55</v>
      </c>
      <c r="Y9" s="141" t="s">
        <v>56</v>
      </c>
      <c r="Z9" s="141" t="s">
        <v>57</v>
      </c>
      <c r="AA9" s="141" t="s">
        <v>58</v>
      </c>
      <c r="AB9" s="141" t="s">
        <v>59</v>
      </c>
      <c r="AC9" s="141" t="s">
        <v>67</v>
      </c>
      <c r="AD9" s="142" t="s">
        <v>68</v>
      </c>
      <c r="AE9" s="143" t="s">
        <v>69</v>
      </c>
      <c r="AF9" s="144"/>
    </row>
    <row r="10" spans="1:32" s="98" customFormat="1" ht="10.4" customHeight="1" thickBot="1" x14ac:dyDescent="0.35">
      <c r="A10" s="139"/>
      <c r="B10" s="145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7"/>
      <c r="AE10" s="148" t="s">
        <v>25</v>
      </c>
      <c r="AF10" s="149" t="s">
        <v>26</v>
      </c>
    </row>
    <row r="11" spans="1:32" s="98" customFormat="1" ht="12" customHeight="1" x14ac:dyDescent="0.3">
      <c r="A11" s="150" t="s">
        <v>70</v>
      </c>
      <c r="B11" s="151" t="s">
        <v>120</v>
      </c>
      <c r="C11" s="152" t="s">
        <v>120</v>
      </c>
      <c r="D11" s="152" t="s">
        <v>120</v>
      </c>
      <c r="E11" s="152">
        <v>358.34970000000004</v>
      </c>
      <c r="F11" s="152" t="s">
        <v>120</v>
      </c>
      <c r="G11" s="152" t="s">
        <v>120</v>
      </c>
      <c r="H11" s="152" t="s">
        <v>120</v>
      </c>
      <c r="I11" s="152" t="s">
        <v>120</v>
      </c>
      <c r="J11" s="152">
        <v>424.07</v>
      </c>
      <c r="K11" s="152" t="s">
        <v>120</v>
      </c>
      <c r="L11" s="152" t="s">
        <v>120</v>
      </c>
      <c r="M11" s="152">
        <v>499.99</v>
      </c>
      <c r="N11" s="152" t="s">
        <v>120</v>
      </c>
      <c r="O11" s="152" t="s">
        <v>120</v>
      </c>
      <c r="P11" s="152" t="s">
        <v>120</v>
      </c>
      <c r="Q11" s="152" t="s">
        <v>120</v>
      </c>
      <c r="R11" s="152" t="s">
        <v>120</v>
      </c>
      <c r="S11" s="152" t="s">
        <v>120</v>
      </c>
      <c r="T11" s="152">
        <v>372</v>
      </c>
      <c r="U11" s="152">
        <v>487.52</v>
      </c>
      <c r="V11" s="152" t="s">
        <v>120</v>
      </c>
      <c r="W11" s="152">
        <v>396.6</v>
      </c>
      <c r="X11" s="152" t="s">
        <v>120</v>
      </c>
      <c r="Y11" s="152" t="s">
        <v>120</v>
      </c>
      <c r="Z11" s="152" t="s">
        <v>120</v>
      </c>
      <c r="AA11" s="152" t="s">
        <v>120</v>
      </c>
      <c r="AB11" s="152">
        <v>418.447</v>
      </c>
      <c r="AC11" s="152" t="s">
        <v>120</v>
      </c>
      <c r="AD11" s="153">
        <v>430.90100000000001</v>
      </c>
      <c r="AE11" s="154">
        <v>3.0254999999999654</v>
      </c>
      <c r="AF11" s="155">
        <v>7.0709820964275005E-3</v>
      </c>
    </row>
    <row r="12" spans="1:32" s="98" customFormat="1" ht="12" customHeight="1" x14ac:dyDescent="0.3">
      <c r="A12" s="150" t="s">
        <v>71</v>
      </c>
      <c r="B12" s="152" t="s">
        <v>120</v>
      </c>
      <c r="C12" s="152" t="s">
        <v>120</v>
      </c>
      <c r="D12" s="152" t="s">
        <v>120</v>
      </c>
      <c r="E12" s="152">
        <v>358.08160000000004</v>
      </c>
      <c r="F12" s="152" t="s">
        <v>120</v>
      </c>
      <c r="G12" s="152" t="s">
        <v>120</v>
      </c>
      <c r="H12" s="152" t="s">
        <v>120</v>
      </c>
      <c r="I12" s="152" t="s">
        <v>120</v>
      </c>
      <c r="J12" s="152">
        <v>399.65</v>
      </c>
      <c r="K12" s="152" t="s">
        <v>120</v>
      </c>
      <c r="L12" s="152" t="s">
        <v>120</v>
      </c>
      <c r="M12" s="152">
        <v>423.9</v>
      </c>
      <c r="N12" s="152" t="s">
        <v>120</v>
      </c>
      <c r="O12" s="152" t="s">
        <v>120</v>
      </c>
      <c r="P12" s="152" t="s">
        <v>120</v>
      </c>
      <c r="Q12" s="152" t="s">
        <v>120</v>
      </c>
      <c r="R12" s="152" t="s">
        <v>120</v>
      </c>
      <c r="S12" s="152" t="s">
        <v>120</v>
      </c>
      <c r="T12" s="152">
        <v>359</v>
      </c>
      <c r="U12" s="152">
        <v>491.15</v>
      </c>
      <c r="V12" s="152" t="s">
        <v>120</v>
      </c>
      <c r="W12" s="152">
        <v>395.4</v>
      </c>
      <c r="X12" s="152" t="s">
        <v>120</v>
      </c>
      <c r="Y12" s="152" t="s">
        <v>120</v>
      </c>
      <c r="Z12" s="152" t="s">
        <v>120</v>
      </c>
      <c r="AA12" s="152" t="s">
        <v>120</v>
      </c>
      <c r="AB12" s="152">
        <v>419.1268</v>
      </c>
      <c r="AC12" s="152" t="s">
        <v>120</v>
      </c>
      <c r="AD12" s="153">
        <v>392.92510000000004</v>
      </c>
      <c r="AE12" s="154">
        <v>0.68190000000004147</v>
      </c>
      <c r="AF12" s="155">
        <v>1.7384622601489114E-3</v>
      </c>
    </row>
    <row r="13" spans="1:32" s="98" customFormat="1" ht="12" customHeight="1" x14ac:dyDescent="0.3">
      <c r="A13" s="150" t="s">
        <v>72</v>
      </c>
      <c r="B13" s="152" t="s">
        <v>120</v>
      </c>
      <c r="C13" s="152" t="s">
        <v>120</v>
      </c>
      <c r="D13" s="152" t="s">
        <v>122</v>
      </c>
      <c r="E13" s="152">
        <v>351.9171</v>
      </c>
      <c r="F13" s="152" t="s">
        <v>120</v>
      </c>
      <c r="G13" s="152" t="s">
        <v>120</v>
      </c>
      <c r="H13" s="152" t="s">
        <v>120</v>
      </c>
      <c r="I13" s="152" t="s">
        <v>120</v>
      </c>
      <c r="J13" s="152">
        <v>395.02</v>
      </c>
      <c r="K13" s="152" t="s">
        <v>120</v>
      </c>
      <c r="L13" s="152" t="s">
        <v>120</v>
      </c>
      <c r="M13" s="152">
        <v>441.46</v>
      </c>
      <c r="N13" s="152" t="s">
        <v>120</v>
      </c>
      <c r="O13" s="152" t="s">
        <v>120</v>
      </c>
      <c r="P13" s="152" t="s">
        <v>120</v>
      </c>
      <c r="Q13" s="152" t="s">
        <v>120</v>
      </c>
      <c r="R13" s="152" t="s">
        <v>120</v>
      </c>
      <c r="S13" s="152" t="s">
        <v>120</v>
      </c>
      <c r="T13" s="152">
        <v>365</v>
      </c>
      <c r="U13" s="152">
        <v>459.11</v>
      </c>
      <c r="V13" s="152">
        <v>329.4298</v>
      </c>
      <c r="W13" s="152">
        <v>366.1</v>
      </c>
      <c r="X13" s="152">
        <v>305.39609999999999</v>
      </c>
      <c r="Y13" s="152">
        <v>315</v>
      </c>
      <c r="Z13" s="152" t="s">
        <v>120</v>
      </c>
      <c r="AA13" s="152" t="s">
        <v>120</v>
      </c>
      <c r="AB13" s="152">
        <v>409.31870000000004</v>
      </c>
      <c r="AC13" s="152" t="s">
        <v>120</v>
      </c>
      <c r="AD13" s="153">
        <v>390.99020000000002</v>
      </c>
      <c r="AE13" s="154">
        <v>-4.2509000000000015</v>
      </c>
      <c r="AF13" s="155">
        <v>-1.0755207391134175E-2</v>
      </c>
    </row>
    <row r="14" spans="1:32" s="98" customFormat="1" ht="12" customHeight="1" x14ac:dyDescent="0.3">
      <c r="A14" s="150" t="s">
        <v>73</v>
      </c>
      <c r="B14" s="156" t="s">
        <v>120</v>
      </c>
      <c r="C14" s="156" t="s">
        <v>120</v>
      </c>
      <c r="D14" s="156" t="s">
        <v>120</v>
      </c>
      <c r="E14" s="156">
        <v>354.59730000000002</v>
      </c>
      <c r="F14" s="156" t="s">
        <v>120</v>
      </c>
      <c r="G14" s="156" t="s">
        <v>120</v>
      </c>
      <c r="H14" s="156">
        <v>337.78</v>
      </c>
      <c r="I14" s="156" t="s">
        <v>120</v>
      </c>
      <c r="J14" s="156">
        <v>395.12</v>
      </c>
      <c r="K14" s="156" t="s">
        <v>120</v>
      </c>
      <c r="L14" s="156" t="s">
        <v>120</v>
      </c>
      <c r="M14" s="156" t="s">
        <v>120</v>
      </c>
      <c r="N14" s="156" t="s">
        <v>120</v>
      </c>
      <c r="O14" s="156" t="s">
        <v>120</v>
      </c>
      <c r="P14" s="156" t="s">
        <v>120</v>
      </c>
      <c r="Q14" s="156" t="s">
        <v>120</v>
      </c>
      <c r="R14" s="156" t="s">
        <v>120</v>
      </c>
      <c r="S14" s="156" t="s">
        <v>120</v>
      </c>
      <c r="T14" s="156">
        <v>347</v>
      </c>
      <c r="U14" s="156">
        <v>437.2</v>
      </c>
      <c r="V14" s="156" t="s">
        <v>120</v>
      </c>
      <c r="W14" s="156">
        <v>380.2</v>
      </c>
      <c r="X14" s="156">
        <v>267.19659999999999</v>
      </c>
      <c r="Y14" s="156" t="s">
        <v>120</v>
      </c>
      <c r="Z14" s="156" t="s">
        <v>120</v>
      </c>
      <c r="AA14" s="156" t="s">
        <v>120</v>
      </c>
      <c r="AB14" s="156">
        <v>384.16720000000004</v>
      </c>
      <c r="AC14" s="156">
        <v>287.9436</v>
      </c>
      <c r="AD14" s="157">
        <v>365.60180000000003</v>
      </c>
      <c r="AE14" s="158">
        <v>-0.63799999999997681</v>
      </c>
      <c r="AF14" s="159">
        <v>-1.7420280373678034E-3</v>
      </c>
    </row>
    <row r="15" spans="1:32" s="98" customFormat="1" ht="12" customHeight="1" x14ac:dyDescent="0.3">
      <c r="A15" s="150" t="s">
        <v>74</v>
      </c>
      <c r="B15" s="152" t="s">
        <v>120</v>
      </c>
      <c r="C15" s="152" t="s">
        <v>120</v>
      </c>
      <c r="D15" s="152"/>
      <c r="E15" s="152">
        <v>337.84570000000002</v>
      </c>
      <c r="F15" s="152">
        <v>239.32</v>
      </c>
      <c r="G15" s="152" t="s">
        <v>120</v>
      </c>
      <c r="H15" s="152" t="s">
        <v>120</v>
      </c>
      <c r="I15" s="152">
        <v>456.06</v>
      </c>
      <c r="J15" s="152">
        <v>348.12</v>
      </c>
      <c r="K15" s="152" t="s">
        <v>120</v>
      </c>
      <c r="L15" s="152" t="s">
        <v>120</v>
      </c>
      <c r="M15" s="152">
        <v>468.92</v>
      </c>
      <c r="N15" s="152" t="s">
        <v>120</v>
      </c>
      <c r="O15" s="152">
        <v>181.14</v>
      </c>
      <c r="P15" s="152" t="s">
        <v>122</v>
      </c>
      <c r="Q15" s="152" t="s">
        <v>120</v>
      </c>
      <c r="R15" s="152" t="s">
        <v>120</v>
      </c>
      <c r="S15" s="152" t="s">
        <v>120</v>
      </c>
      <c r="T15" s="152">
        <v>333</v>
      </c>
      <c r="U15" s="152">
        <v>317.95999999999998</v>
      </c>
      <c r="V15" s="152">
        <v>308.7679</v>
      </c>
      <c r="W15" s="152">
        <v>336.6</v>
      </c>
      <c r="X15" s="152">
        <v>270.03640000000001</v>
      </c>
      <c r="Y15" s="152" t="s">
        <v>120</v>
      </c>
      <c r="Z15" s="152" t="s">
        <v>120</v>
      </c>
      <c r="AA15" s="152" t="s">
        <v>120</v>
      </c>
      <c r="AB15" s="152">
        <v>433.11060000000003</v>
      </c>
      <c r="AC15" s="152">
        <v>339.77230000000003</v>
      </c>
      <c r="AD15" s="153">
        <v>347.4864</v>
      </c>
      <c r="AE15" s="154">
        <v>10.221499999999992</v>
      </c>
      <c r="AF15" s="155">
        <v>3.0307037583810207E-2</v>
      </c>
    </row>
    <row r="16" spans="1:32" s="98" customFormat="1" ht="12" customHeight="1" thickBot="1" x14ac:dyDescent="0.35">
      <c r="A16" s="150" t="s">
        <v>75</v>
      </c>
      <c r="B16" s="152" t="s">
        <v>120</v>
      </c>
      <c r="C16" s="152" t="s">
        <v>120</v>
      </c>
      <c r="D16" s="152" t="s">
        <v>120</v>
      </c>
      <c r="E16" s="152">
        <v>345.35040000000004</v>
      </c>
      <c r="F16" s="152" t="s">
        <v>120</v>
      </c>
      <c r="G16" s="152" t="s">
        <v>120</v>
      </c>
      <c r="H16" s="152" t="s">
        <v>120</v>
      </c>
      <c r="I16" s="152" t="s">
        <v>120</v>
      </c>
      <c r="J16" s="152">
        <v>346.36</v>
      </c>
      <c r="K16" s="152" t="s">
        <v>120</v>
      </c>
      <c r="L16" s="152" t="s">
        <v>120</v>
      </c>
      <c r="M16" s="152" t="s">
        <v>120</v>
      </c>
      <c r="N16" s="152" t="s">
        <v>120</v>
      </c>
      <c r="O16" s="152" t="s">
        <v>120</v>
      </c>
      <c r="P16" s="152" t="s">
        <v>120</v>
      </c>
      <c r="Q16" s="152" t="s">
        <v>120</v>
      </c>
      <c r="R16" s="152" t="s">
        <v>120</v>
      </c>
      <c r="S16" s="152" t="s">
        <v>120</v>
      </c>
      <c r="T16" s="152">
        <v>325</v>
      </c>
      <c r="U16" s="152" t="s">
        <v>120</v>
      </c>
      <c r="V16" s="152">
        <v>319.91140000000001</v>
      </c>
      <c r="W16" s="152">
        <v>365.7</v>
      </c>
      <c r="X16" s="152">
        <v>261.08170000000001</v>
      </c>
      <c r="Y16" s="152" t="s">
        <v>120</v>
      </c>
      <c r="Z16" s="152" t="s">
        <v>120</v>
      </c>
      <c r="AA16" s="152" t="s">
        <v>120</v>
      </c>
      <c r="AB16" s="152">
        <v>479.14080000000001</v>
      </c>
      <c r="AC16" s="152">
        <v>347.33590000000004</v>
      </c>
      <c r="AD16" s="153">
        <v>337.48840000000001</v>
      </c>
      <c r="AE16" s="154">
        <v>32.75139999999999</v>
      </c>
      <c r="AF16" s="155">
        <v>0.10747431391659033</v>
      </c>
    </row>
    <row r="17" spans="1:32" s="165" customFormat="1" ht="12" customHeight="1" thickBot="1" x14ac:dyDescent="0.35">
      <c r="A17" s="160" t="s">
        <v>76</v>
      </c>
      <c r="B17" s="161" t="s">
        <v>120</v>
      </c>
      <c r="C17" s="161" t="s">
        <v>120</v>
      </c>
      <c r="D17" s="161"/>
      <c r="E17" s="161">
        <v>344.61439999999999</v>
      </c>
      <c r="F17" s="161">
        <v>239.32</v>
      </c>
      <c r="G17" s="161" t="s">
        <v>120</v>
      </c>
      <c r="H17" s="161">
        <v>337.78</v>
      </c>
      <c r="I17" s="161">
        <v>456.06</v>
      </c>
      <c r="J17" s="161">
        <v>411.17470000000003</v>
      </c>
      <c r="K17" s="161" t="s">
        <v>120</v>
      </c>
      <c r="L17" s="161" t="s">
        <v>120</v>
      </c>
      <c r="M17" s="161">
        <v>465.12200000000001</v>
      </c>
      <c r="N17" s="161" t="s">
        <v>120</v>
      </c>
      <c r="O17" s="161">
        <v>181.14</v>
      </c>
      <c r="P17" s="161" t="s">
        <v>122</v>
      </c>
      <c r="Q17" s="161" t="s">
        <v>120</v>
      </c>
      <c r="R17" s="161" t="s">
        <v>120</v>
      </c>
      <c r="S17" s="161" t="s">
        <v>120</v>
      </c>
      <c r="T17" s="161">
        <v>332.3811</v>
      </c>
      <c r="U17" s="161">
        <v>438.58800000000002</v>
      </c>
      <c r="V17" s="161">
        <v>314.80990000000003</v>
      </c>
      <c r="W17" s="161">
        <v>353.58820000000003</v>
      </c>
      <c r="X17" s="161">
        <v>272.57830000000001</v>
      </c>
      <c r="Y17" s="161">
        <v>315</v>
      </c>
      <c r="Z17" s="161" t="s">
        <v>120</v>
      </c>
      <c r="AA17" s="161" t="s">
        <v>120</v>
      </c>
      <c r="AB17" s="161">
        <v>436.68100000000004</v>
      </c>
      <c r="AC17" s="161">
        <v>336.26170000000002</v>
      </c>
      <c r="AD17" s="162">
        <v>374.45440000000002</v>
      </c>
      <c r="AE17" s="163">
        <v>8.8312999999999988</v>
      </c>
      <c r="AF17" s="164">
        <v>2.4154108424768561E-2</v>
      </c>
    </row>
    <row r="18" spans="1:32" s="98" customFormat="1" ht="12" customHeight="1" x14ac:dyDescent="0.3">
      <c r="A18" s="150" t="s">
        <v>77</v>
      </c>
      <c r="B18" s="151">
        <v>364.97</v>
      </c>
      <c r="C18" s="151" t="s">
        <v>120</v>
      </c>
      <c r="D18" s="151">
        <v>338.47630000000004</v>
      </c>
      <c r="E18" s="151">
        <v>362.63810000000001</v>
      </c>
      <c r="F18" s="151">
        <v>403.52</v>
      </c>
      <c r="G18" s="151" t="s">
        <v>120</v>
      </c>
      <c r="H18" s="151">
        <v>372.89</v>
      </c>
      <c r="I18" s="151">
        <v>461.62</v>
      </c>
      <c r="J18" s="151">
        <v>385.53</v>
      </c>
      <c r="K18" s="151">
        <v>406</v>
      </c>
      <c r="L18" s="151">
        <v>352.78550000000001</v>
      </c>
      <c r="M18" s="151">
        <v>437.4</v>
      </c>
      <c r="N18" s="151" t="s">
        <v>120</v>
      </c>
      <c r="O18" s="151" t="s">
        <v>120</v>
      </c>
      <c r="P18" s="151">
        <v>294.64</v>
      </c>
      <c r="Q18" s="151">
        <v>410.5</v>
      </c>
      <c r="R18" s="151" t="s">
        <v>120</v>
      </c>
      <c r="S18" s="151" t="s">
        <v>120</v>
      </c>
      <c r="T18" s="151" t="s">
        <v>120</v>
      </c>
      <c r="U18" s="151">
        <v>394.83</v>
      </c>
      <c r="V18" s="151">
        <v>341.73410000000001</v>
      </c>
      <c r="W18" s="151">
        <v>397.6</v>
      </c>
      <c r="X18" s="151">
        <v>278.64150000000001</v>
      </c>
      <c r="Y18" s="151">
        <v>361.38</v>
      </c>
      <c r="Z18" s="151" t="s">
        <v>122</v>
      </c>
      <c r="AA18" s="151">
        <v>420.68</v>
      </c>
      <c r="AB18" s="151">
        <v>420.77770000000004</v>
      </c>
      <c r="AC18" s="151">
        <v>396.05930000000001</v>
      </c>
      <c r="AD18" s="153">
        <v>405.45860000000005</v>
      </c>
      <c r="AE18" s="154">
        <v>2.6685000000000514</v>
      </c>
      <c r="AF18" s="155">
        <v>6.6250386988162104E-3</v>
      </c>
    </row>
    <row r="19" spans="1:32" s="98" customFormat="1" ht="12" customHeight="1" x14ac:dyDescent="0.3">
      <c r="A19" s="150" t="s">
        <v>78</v>
      </c>
      <c r="B19" s="152">
        <v>342.7</v>
      </c>
      <c r="C19" s="152" t="s">
        <v>120</v>
      </c>
      <c r="D19" s="152">
        <v>341.59290000000004</v>
      </c>
      <c r="E19" s="152">
        <v>364.24620000000004</v>
      </c>
      <c r="F19" s="152">
        <v>400.1</v>
      </c>
      <c r="G19" s="152" t="s">
        <v>120</v>
      </c>
      <c r="H19" s="152">
        <v>373.1</v>
      </c>
      <c r="I19" s="152" t="s">
        <v>120</v>
      </c>
      <c r="J19" s="152">
        <v>389.68</v>
      </c>
      <c r="K19" s="152">
        <v>388</v>
      </c>
      <c r="L19" s="152">
        <v>357.36189999999999</v>
      </c>
      <c r="M19" s="152">
        <v>417.17</v>
      </c>
      <c r="N19" s="152" t="s">
        <v>120</v>
      </c>
      <c r="O19" s="152" t="s">
        <v>120</v>
      </c>
      <c r="P19" s="152" t="s">
        <v>122</v>
      </c>
      <c r="Q19" s="152">
        <v>411.6</v>
      </c>
      <c r="R19" s="152" t="s">
        <v>120</v>
      </c>
      <c r="S19" s="152" t="s">
        <v>120</v>
      </c>
      <c r="T19" s="152">
        <v>337</v>
      </c>
      <c r="U19" s="152">
        <v>400.83</v>
      </c>
      <c r="V19" s="152">
        <v>342.89490000000001</v>
      </c>
      <c r="W19" s="152">
        <v>396</v>
      </c>
      <c r="X19" s="152" t="s">
        <v>120</v>
      </c>
      <c r="Y19" s="152">
        <v>360.36</v>
      </c>
      <c r="Z19" s="152" t="s">
        <v>122</v>
      </c>
      <c r="AA19" s="152">
        <v>419.42</v>
      </c>
      <c r="AB19" s="152">
        <v>414.7568</v>
      </c>
      <c r="AC19" s="152">
        <v>397.27600000000001</v>
      </c>
      <c r="AD19" s="153">
        <v>391.61750000000001</v>
      </c>
      <c r="AE19" s="154">
        <v>0.26060000000001082</v>
      </c>
      <c r="AF19" s="155">
        <v>6.6588834897253848E-4</v>
      </c>
    </row>
    <row r="20" spans="1:32" s="98" customFormat="1" ht="12" customHeight="1" x14ac:dyDescent="0.3">
      <c r="A20" s="150" t="s">
        <v>79</v>
      </c>
      <c r="B20" s="152">
        <v>325.12</v>
      </c>
      <c r="C20" s="152" t="s">
        <v>120</v>
      </c>
      <c r="D20" s="152">
        <v>328.70330000000001</v>
      </c>
      <c r="E20" s="152">
        <v>343.60830000000004</v>
      </c>
      <c r="F20" s="152">
        <v>396.9</v>
      </c>
      <c r="G20" s="152" t="s">
        <v>122</v>
      </c>
      <c r="H20" s="152">
        <v>360.8</v>
      </c>
      <c r="I20" s="152">
        <v>428.46</v>
      </c>
      <c r="J20" s="152">
        <v>375</v>
      </c>
      <c r="K20" s="152">
        <v>373</v>
      </c>
      <c r="L20" s="152">
        <v>353.8623</v>
      </c>
      <c r="M20" s="152">
        <v>385.66</v>
      </c>
      <c r="N20" s="152" t="s">
        <v>120</v>
      </c>
      <c r="O20" s="152">
        <v>235.25</v>
      </c>
      <c r="P20" s="152">
        <v>279.61</v>
      </c>
      <c r="Q20" s="152">
        <v>379.1</v>
      </c>
      <c r="R20" s="152" t="s">
        <v>120</v>
      </c>
      <c r="S20" s="152" t="s">
        <v>120</v>
      </c>
      <c r="T20" s="152">
        <v>324</v>
      </c>
      <c r="U20" s="152">
        <v>384.1</v>
      </c>
      <c r="V20" s="152">
        <v>333.14430000000004</v>
      </c>
      <c r="W20" s="152">
        <v>376.4</v>
      </c>
      <c r="X20" s="152">
        <v>302.2518</v>
      </c>
      <c r="Y20" s="152">
        <v>353.15</v>
      </c>
      <c r="Z20" s="152">
        <v>341.9</v>
      </c>
      <c r="AA20" s="152">
        <v>400.99</v>
      </c>
      <c r="AB20" s="152">
        <v>403.58920000000001</v>
      </c>
      <c r="AC20" s="152">
        <v>385.58570000000003</v>
      </c>
      <c r="AD20" s="153">
        <v>375.40649999999999</v>
      </c>
      <c r="AE20" s="154">
        <v>-0.84700000000003683</v>
      </c>
      <c r="AF20" s="155">
        <v>-2.2511418498433549E-3</v>
      </c>
    </row>
    <row r="21" spans="1:32" s="98" customFormat="1" ht="12" customHeight="1" x14ac:dyDescent="0.3">
      <c r="A21" s="150" t="s">
        <v>80</v>
      </c>
      <c r="B21" s="156">
        <v>301.5</v>
      </c>
      <c r="C21" s="156" t="s">
        <v>120</v>
      </c>
      <c r="D21" s="156">
        <v>327.93380000000002</v>
      </c>
      <c r="E21" s="156">
        <v>351.38100000000003</v>
      </c>
      <c r="F21" s="156">
        <v>392.96</v>
      </c>
      <c r="G21" s="156" t="s">
        <v>122</v>
      </c>
      <c r="H21" s="156">
        <v>361.75</v>
      </c>
      <c r="I21" s="156">
        <v>426.1</v>
      </c>
      <c r="J21" s="156">
        <v>371.7</v>
      </c>
      <c r="K21" s="156">
        <v>372</v>
      </c>
      <c r="L21" s="156">
        <v>353.05470000000003</v>
      </c>
      <c r="M21" s="156">
        <v>424.25</v>
      </c>
      <c r="N21" s="156" t="s">
        <v>120</v>
      </c>
      <c r="O21" s="156" t="s">
        <v>120</v>
      </c>
      <c r="P21" s="156">
        <v>291.42</v>
      </c>
      <c r="Q21" s="156">
        <v>360.93</v>
      </c>
      <c r="R21" s="156" t="s">
        <v>120</v>
      </c>
      <c r="S21" s="156" t="s">
        <v>120</v>
      </c>
      <c r="T21" s="156">
        <v>356</v>
      </c>
      <c r="U21" s="156">
        <v>391.92</v>
      </c>
      <c r="V21" s="156">
        <v>332.21570000000003</v>
      </c>
      <c r="W21" s="156">
        <v>385.5</v>
      </c>
      <c r="X21" s="156">
        <v>330.97750000000002</v>
      </c>
      <c r="Y21" s="156">
        <v>355.94</v>
      </c>
      <c r="Z21" s="156">
        <v>342.08</v>
      </c>
      <c r="AA21" s="156">
        <v>399.8</v>
      </c>
      <c r="AB21" s="156">
        <v>414.56260000000003</v>
      </c>
      <c r="AC21" s="156">
        <v>389.51300000000003</v>
      </c>
      <c r="AD21" s="157">
        <v>376.53800000000001</v>
      </c>
      <c r="AE21" s="158">
        <v>-0.60750000000001592</v>
      </c>
      <c r="AF21" s="159">
        <v>-1.6107841668534183E-3</v>
      </c>
    </row>
    <row r="22" spans="1:32" s="98" customFormat="1" ht="12" customHeight="1" x14ac:dyDescent="0.3">
      <c r="A22" s="150" t="s">
        <v>81</v>
      </c>
      <c r="B22" s="152">
        <v>294.95</v>
      </c>
      <c r="C22" s="152">
        <v>313.03810000000004</v>
      </c>
      <c r="D22" s="152">
        <v>305.96379999999999</v>
      </c>
      <c r="E22" s="152">
        <v>321.22820000000002</v>
      </c>
      <c r="F22" s="152">
        <v>351.98</v>
      </c>
      <c r="G22" s="152">
        <v>257.83</v>
      </c>
      <c r="H22" s="152">
        <v>340.82</v>
      </c>
      <c r="I22" s="152">
        <v>404.06</v>
      </c>
      <c r="J22" s="152">
        <v>341.61</v>
      </c>
      <c r="K22" s="152">
        <v>327</v>
      </c>
      <c r="L22" s="152">
        <v>343.90200000000004</v>
      </c>
      <c r="M22" s="152">
        <v>323.5</v>
      </c>
      <c r="N22" s="152">
        <v>310</v>
      </c>
      <c r="O22" s="152">
        <v>220.46</v>
      </c>
      <c r="P22" s="152">
        <v>260.12</v>
      </c>
      <c r="Q22" s="152">
        <v>323.2</v>
      </c>
      <c r="R22" s="152">
        <v>249.03200000000001</v>
      </c>
      <c r="S22" s="152">
        <v>350.64</v>
      </c>
      <c r="T22" s="152">
        <v>340</v>
      </c>
      <c r="U22" s="152">
        <v>334.96</v>
      </c>
      <c r="V22" s="152">
        <v>321.53649999999999</v>
      </c>
      <c r="W22" s="152">
        <v>343.5</v>
      </c>
      <c r="X22" s="152">
        <v>285.95530000000002</v>
      </c>
      <c r="Y22" s="152">
        <v>326.81</v>
      </c>
      <c r="Z22" s="152">
        <v>278.48</v>
      </c>
      <c r="AA22" s="152">
        <v>360.04</v>
      </c>
      <c r="AB22" s="152">
        <v>398.7337</v>
      </c>
      <c r="AC22" s="152">
        <v>344.41390000000001</v>
      </c>
      <c r="AD22" s="153">
        <v>336.34380000000004</v>
      </c>
      <c r="AE22" s="154">
        <v>-1.1065999999999576</v>
      </c>
      <c r="AF22" s="155">
        <v>-3.2792967499815015E-3</v>
      </c>
    </row>
    <row r="23" spans="1:32" s="98" customFormat="1" ht="12" customHeight="1" thickBot="1" x14ac:dyDescent="0.35">
      <c r="A23" s="150" t="s">
        <v>82</v>
      </c>
      <c r="B23" s="152">
        <v>277.11</v>
      </c>
      <c r="C23" s="152" t="s">
        <v>120</v>
      </c>
      <c r="D23" s="152">
        <v>304.4248</v>
      </c>
      <c r="E23" s="152">
        <v>324.1764</v>
      </c>
      <c r="F23" s="152">
        <v>358.82</v>
      </c>
      <c r="G23" s="152" t="s">
        <v>122</v>
      </c>
      <c r="H23" s="152">
        <v>344.65</v>
      </c>
      <c r="I23" s="152">
        <v>351.58</v>
      </c>
      <c r="J23" s="152">
        <v>348.57</v>
      </c>
      <c r="K23" s="152">
        <v>328</v>
      </c>
      <c r="L23" s="152">
        <v>342.01760000000002</v>
      </c>
      <c r="M23" s="152">
        <v>329.26</v>
      </c>
      <c r="N23" s="152">
        <v>300</v>
      </c>
      <c r="O23" s="152" t="s">
        <v>120</v>
      </c>
      <c r="P23" s="152">
        <v>273.97000000000003</v>
      </c>
      <c r="Q23" s="152">
        <v>323.40000000000003</v>
      </c>
      <c r="R23" s="152" t="s">
        <v>120</v>
      </c>
      <c r="S23" s="152">
        <v>341.68</v>
      </c>
      <c r="T23" s="152">
        <v>353</v>
      </c>
      <c r="U23" s="152">
        <v>347.75</v>
      </c>
      <c r="V23" s="152">
        <v>324.55450000000002</v>
      </c>
      <c r="W23" s="152">
        <v>370.9</v>
      </c>
      <c r="X23" s="152">
        <v>284.81209999999999</v>
      </c>
      <c r="Y23" s="152">
        <v>336.04</v>
      </c>
      <c r="Z23" s="152">
        <v>316.82</v>
      </c>
      <c r="AA23" s="152">
        <v>368.44</v>
      </c>
      <c r="AB23" s="152">
        <v>407.27940000000001</v>
      </c>
      <c r="AC23" s="152">
        <v>355.23110000000003</v>
      </c>
      <c r="AD23" s="153">
        <v>346.98869999999999</v>
      </c>
      <c r="AE23" s="154">
        <v>-0.31490000000002283</v>
      </c>
      <c r="AF23" s="155">
        <v>-9.066994986519656E-4</v>
      </c>
    </row>
    <row r="24" spans="1:32" s="165" customFormat="1" ht="12" customHeight="1" thickBot="1" x14ac:dyDescent="0.35">
      <c r="A24" s="160" t="s">
        <v>83</v>
      </c>
      <c r="B24" s="161">
        <v>349.21940000000001</v>
      </c>
      <c r="C24" s="161">
        <v>313.03810000000004</v>
      </c>
      <c r="D24" s="161">
        <v>325.01730000000003</v>
      </c>
      <c r="E24" s="161">
        <v>337.78540000000004</v>
      </c>
      <c r="F24" s="161">
        <v>387.90270000000004</v>
      </c>
      <c r="G24" s="161" t="s">
        <v>122</v>
      </c>
      <c r="H24" s="161">
        <v>361.29150000000004</v>
      </c>
      <c r="I24" s="161">
        <v>420.5453</v>
      </c>
      <c r="J24" s="161">
        <v>377.8279</v>
      </c>
      <c r="K24" s="161">
        <v>377.13330000000002</v>
      </c>
      <c r="L24" s="161">
        <v>352.46050000000002</v>
      </c>
      <c r="M24" s="161">
        <v>424.1977</v>
      </c>
      <c r="N24" s="161">
        <v>309.18889999999999</v>
      </c>
      <c r="O24" s="161">
        <v>223.49380000000002</v>
      </c>
      <c r="P24" s="161" t="s">
        <v>122</v>
      </c>
      <c r="Q24" s="161">
        <v>388.36500000000001</v>
      </c>
      <c r="R24" s="161">
        <v>249.03200000000001</v>
      </c>
      <c r="S24" s="161">
        <v>348.60740000000004</v>
      </c>
      <c r="T24" s="161">
        <v>341.75730000000004</v>
      </c>
      <c r="U24" s="161">
        <v>390.42330000000004</v>
      </c>
      <c r="V24" s="161">
        <v>327.41489999999999</v>
      </c>
      <c r="W24" s="161">
        <v>379.97660000000002</v>
      </c>
      <c r="X24" s="161">
        <v>290.05950000000001</v>
      </c>
      <c r="Y24" s="161">
        <v>351.64750000000004</v>
      </c>
      <c r="Z24" s="161">
        <v>308.28649999999999</v>
      </c>
      <c r="AA24" s="161">
        <v>371.2681</v>
      </c>
      <c r="AB24" s="161">
        <v>407.63130000000001</v>
      </c>
      <c r="AC24" s="161">
        <v>376.8897</v>
      </c>
      <c r="AD24" s="162">
        <v>375.97720000000004</v>
      </c>
      <c r="AE24" s="163">
        <v>0.22980000000001155</v>
      </c>
      <c r="AF24" s="164">
        <v>6.1158107813922744E-4</v>
      </c>
    </row>
    <row r="25" spans="1:32" s="98" customFormat="1" ht="12" customHeight="1" thickBot="1" x14ac:dyDescent="0.35">
      <c r="A25" s="150" t="s">
        <v>84</v>
      </c>
      <c r="B25" s="151" t="s">
        <v>120</v>
      </c>
      <c r="C25" s="151" t="s">
        <v>120</v>
      </c>
      <c r="D25" s="151">
        <v>318.23779999999999</v>
      </c>
      <c r="E25" s="151">
        <v>238.81040000000002</v>
      </c>
      <c r="F25" s="151">
        <v>347.97</v>
      </c>
      <c r="G25" s="151" t="s">
        <v>120</v>
      </c>
      <c r="H25" s="151">
        <v>271.20999999999998</v>
      </c>
      <c r="I25" s="151" t="s">
        <v>120</v>
      </c>
      <c r="J25" s="151" t="s">
        <v>120</v>
      </c>
      <c r="K25" s="151">
        <v>292</v>
      </c>
      <c r="L25" s="151" t="s">
        <v>120</v>
      </c>
      <c r="M25" s="151" t="s">
        <v>120</v>
      </c>
      <c r="N25" s="151" t="s">
        <v>120</v>
      </c>
      <c r="O25" s="151" t="s">
        <v>120</v>
      </c>
      <c r="P25" s="151">
        <v>276.22000000000003</v>
      </c>
      <c r="Q25" s="151" t="s">
        <v>120</v>
      </c>
      <c r="R25" s="151" t="s">
        <v>120</v>
      </c>
      <c r="S25" s="151" t="s">
        <v>120</v>
      </c>
      <c r="T25" s="151" t="s">
        <v>120</v>
      </c>
      <c r="U25" s="151">
        <v>323.76</v>
      </c>
      <c r="V25" s="151">
        <v>329.6619</v>
      </c>
      <c r="W25" s="151">
        <v>298.3</v>
      </c>
      <c r="X25" s="151">
        <v>259.59540000000004</v>
      </c>
      <c r="Y25" s="151">
        <v>355.19</v>
      </c>
      <c r="Z25" s="151">
        <v>312.11</v>
      </c>
      <c r="AA25" s="151" t="s">
        <v>120</v>
      </c>
      <c r="AB25" s="151">
        <v>366.4932</v>
      </c>
      <c r="AC25" s="151" t="s">
        <v>120</v>
      </c>
      <c r="AD25" s="153">
        <v>322.5573</v>
      </c>
      <c r="AE25" s="154">
        <v>-0.28110000000003765</v>
      </c>
      <c r="AF25" s="155">
        <v>-8.7071426447423112E-4</v>
      </c>
    </row>
    <row r="26" spans="1:32" s="165" customFormat="1" ht="12" customHeight="1" thickBot="1" x14ac:dyDescent="0.35">
      <c r="A26" s="160" t="s">
        <v>85</v>
      </c>
      <c r="B26" s="161" t="s">
        <v>120</v>
      </c>
      <c r="C26" s="161" t="s">
        <v>120</v>
      </c>
      <c r="D26" s="161">
        <v>318.23779999999999</v>
      </c>
      <c r="E26" s="161">
        <v>238.81040000000002</v>
      </c>
      <c r="F26" s="161">
        <v>347.97</v>
      </c>
      <c r="G26" s="161" t="s">
        <v>120</v>
      </c>
      <c r="H26" s="161">
        <v>271.20999999999998</v>
      </c>
      <c r="I26" s="161" t="s">
        <v>120</v>
      </c>
      <c r="J26" s="161" t="s">
        <v>120</v>
      </c>
      <c r="K26" s="161">
        <v>292</v>
      </c>
      <c r="L26" s="161" t="s">
        <v>120</v>
      </c>
      <c r="M26" s="161" t="s">
        <v>120</v>
      </c>
      <c r="N26" s="161" t="s">
        <v>120</v>
      </c>
      <c r="O26" s="161" t="s">
        <v>120</v>
      </c>
      <c r="P26" s="161">
        <v>276.22000000000003</v>
      </c>
      <c r="Q26" s="161" t="s">
        <v>120</v>
      </c>
      <c r="R26" s="161" t="s">
        <v>120</v>
      </c>
      <c r="S26" s="161" t="s">
        <v>120</v>
      </c>
      <c r="T26" s="161" t="s">
        <v>120</v>
      </c>
      <c r="U26" s="161">
        <v>323.76</v>
      </c>
      <c r="V26" s="161">
        <v>329.6619</v>
      </c>
      <c r="W26" s="161">
        <v>298.3</v>
      </c>
      <c r="X26" s="161">
        <v>259.59540000000004</v>
      </c>
      <c r="Y26" s="161">
        <v>355.19</v>
      </c>
      <c r="Z26" s="161">
        <v>312.11</v>
      </c>
      <c r="AA26" s="161" t="s">
        <v>120</v>
      </c>
      <c r="AB26" s="161">
        <v>366.4932</v>
      </c>
      <c r="AC26" s="161" t="s">
        <v>120</v>
      </c>
      <c r="AD26" s="162">
        <v>322.5573</v>
      </c>
      <c r="AE26" s="163">
        <v>-0.28110000000003765</v>
      </c>
      <c r="AF26" s="164">
        <v>-8.7071426447423112E-4</v>
      </c>
    </row>
    <row r="27" spans="1:32" s="98" customFormat="1" ht="12" customHeight="1" x14ac:dyDescent="0.3">
      <c r="A27" s="150" t="s">
        <v>86</v>
      </c>
      <c r="B27" s="151" t="s">
        <v>120</v>
      </c>
      <c r="C27" s="151" t="s">
        <v>120</v>
      </c>
      <c r="D27" s="151" t="s">
        <v>120</v>
      </c>
      <c r="E27" s="151" t="s">
        <v>120</v>
      </c>
      <c r="F27" s="151" t="s">
        <v>120</v>
      </c>
      <c r="G27" s="151" t="s">
        <v>120</v>
      </c>
      <c r="H27" s="151">
        <v>373.42</v>
      </c>
      <c r="I27" s="151" t="s">
        <v>120</v>
      </c>
      <c r="J27" s="151" t="s">
        <v>120</v>
      </c>
      <c r="K27" s="151" t="s">
        <v>120</v>
      </c>
      <c r="L27" s="151" t="s">
        <v>120</v>
      </c>
      <c r="M27" s="151">
        <v>625.24</v>
      </c>
      <c r="N27" s="151" t="s">
        <v>120</v>
      </c>
      <c r="O27" s="151" t="s">
        <v>120</v>
      </c>
      <c r="P27" s="151" t="s">
        <v>120</v>
      </c>
      <c r="Q27" s="151" t="s">
        <v>120</v>
      </c>
      <c r="R27" s="151" t="s">
        <v>120</v>
      </c>
      <c r="S27" s="151" t="s">
        <v>120</v>
      </c>
      <c r="T27" s="151" t="s">
        <v>120</v>
      </c>
      <c r="U27" s="151">
        <v>433.67</v>
      </c>
      <c r="V27" s="151" t="s">
        <v>120</v>
      </c>
      <c r="W27" s="151" t="s">
        <v>120</v>
      </c>
      <c r="X27" s="151" t="s">
        <v>120</v>
      </c>
      <c r="Y27" s="151" t="s">
        <v>120</v>
      </c>
      <c r="Z27" s="151" t="s">
        <v>120</v>
      </c>
      <c r="AA27" s="151" t="s">
        <v>120</v>
      </c>
      <c r="AB27" s="151" t="s">
        <v>120</v>
      </c>
      <c r="AC27" s="151">
        <v>409.46469999999999</v>
      </c>
      <c r="AD27" s="153">
        <v>408.32750000000004</v>
      </c>
      <c r="AE27" s="154">
        <v>-5.1835999999999558</v>
      </c>
      <c r="AF27" s="155">
        <v>-1.2535576433135546E-2</v>
      </c>
    </row>
    <row r="28" spans="1:32" s="98" customFormat="1" ht="12" customHeight="1" x14ac:dyDescent="0.3">
      <c r="A28" s="150" t="s">
        <v>87</v>
      </c>
      <c r="B28" s="152" t="s">
        <v>120</v>
      </c>
      <c r="C28" s="152" t="s">
        <v>120</v>
      </c>
      <c r="D28" s="152" t="s">
        <v>120</v>
      </c>
      <c r="E28" s="152" t="s">
        <v>120</v>
      </c>
      <c r="F28" s="152" t="s">
        <v>120</v>
      </c>
      <c r="G28" s="152" t="s">
        <v>120</v>
      </c>
      <c r="H28" s="152">
        <v>375.28</v>
      </c>
      <c r="I28" s="152" t="s">
        <v>120</v>
      </c>
      <c r="J28" s="152" t="s">
        <v>120</v>
      </c>
      <c r="K28" s="152">
        <v>415</v>
      </c>
      <c r="L28" s="152" t="s">
        <v>120</v>
      </c>
      <c r="M28" s="152" t="s">
        <v>120</v>
      </c>
      <c r="N28" s="152" t="s">
        <v>120</v>
      </c>
      <c r="O28" s="152" t="s">
        <v>120</v>
      </c>
      <c r="P28" s="152" t="s">
        <v>120</v>
      </c>
      <c r="Q28" s="152" t="s">
        <v>120</v>
      </c>
      <c r="R28" s="152" t="s">
        <v>120</v>
      </c>
      <c r="S28" s="152" t="s">
        <v>120</v>
      </c>
      <c r="T28" s="152" t="s">
        <v>120</v>
      </c>
      <c r="U28" s="152">
        <v>429.03</v>
      </c>
      <c r="V28" s="152" t="s">
        <v>120</v>
      </c>
      <c r="W28" s="152" t="s">
        <v>120</v>
      </c>
      <c r="X28" s="152" t="s">
        <v>120</v>
      </c>
      <c r="Y28" s="152" t="s">
        <v>120</v>
      </c>
      <c r="Z28" s="152" t="s">
        <v>120</v>
      </c>
      <c r="AA28" s="152" t="s">
        <v>120</v>
      </c>
      <c r="AB28" s="152" t="s">
        <v>120</v>
      </c>
      <c r="AC28" s="152">
        <v>412.90780000000001</v>
      </c>
      <c r="AD28" s="153">
        <v>403.7088</v>
      </c>
      <c r="AE28" s="154">
        <v>-5.2899000000000456</v>
      </c>
      <c r="AF28" s="155">
        <v>-1.2933781941116305E-2</v>
      </c>
    </row>
    <row r="29" spans="1:32" s="98" customFormat="1" ht="12" customHeight="1" x14ac:dyDescent="0.3">
      <c r="A29" s="150" t="s">
        <v>88</v>
      </c>
      <c r="B29" s="152" t="s">
        <v>120</v>
      </c>
      <c r="C29" s="152" t="s">
        <v>120</v>
      </c>
      <c r="D29" s="152" t="s">
        <v>120</v>
      </c>
      <c r="E29" s="152" t="s">
        <v>120</v>
      </c>
      <c r="F29" s="152" t="s">
        <v>120</v>
      </c>
      <c r="G29" s="152" t="s">
        <v>120</v>
      </c>
      <c r="H29" s="152">
        <v>372.8</v>
      </c>
      <c r="I29" s="152" t="s">
        <v>120</v>
      </c>
      <c r="J29" s="152" t="s">
        <v>120</v>
      </c>
      <c r="K29" s="152" t="s">
        <v>120</v>
      </c>
      <c r="L29" s="152" t="s">
        <v>120</v>
      </c>
      <c r="M29" s="152" t="s">
        <v>120</v>
      </c>
      <c r="N29" s="152" t="s">
        <v>120</v>
      </c>
      <c r="O29" s="152" t="s">
        <v>120</v>
      </c>
      <c r="P29" s="152" t="s">
        <v>120</v>
      </c>
      <c r="Q29" s="152" t="s">
        <v>120</v>
      </c>
      <c r="R29" s="152" t="s">
        <v>120</v>
      </c>
      <c r="S29" s="152" t="s">
        <v>120</v>
      </c>
      <c r="T29" s="152" t="s">
        <v>120</v>
      </c>
      <c r="U29" s="152">
        <v>421.43</v>
      </c>
      <c r="V29" s="152" t="s">
        <v>120</v>
      </c>
      <c r="W29" s="152" t="s">
        <v>120</v>
      </c>
      <c r="X29" s="152">
        <v>262.52730000000003</v>
      </c>
      <c r="Y29" s="152" t="s">
        <v>120</v>
      </c>
      <c r="Z29" s="152" t="s">
        <v>120</v>
      </c>
      <c r="AA29" s="152" t="s">
        <v>120</v>
      </c>
      <c r="AB29" s="152" t="s">
        <v>120</v>
      </c>
      <c r="AC29" s="152">
        <v>413.19140000000004</v>
      </c>
      <c r="AD29" s="153">
        <v>408.53410000000002</v>
      </c>
      <c r="AE29" s="154">
        <v>-4.5031000000000176</v>
      </c>
      <c r="AF29" s="155">
        <v>-1.0902407821862092E-2</v>
      </c>
    </row>
    <row r="30" spans="1:32" s="98" customFormat="1" ht="12" customHeight="1" x14ac:dyDescent="0.3">
      <c r="A30" s="150" t="s">
        <v>89</v>
      </c>
      <c r="B30" s="156" t="s">
        <v>120</v>
      </c>
      <c r="C30" s="156" t="s">
        <v>120</v>
      </c>
      <c r="D30" s="156" t="s">
        <v>120</v>
      </c>
      <c r="E30" s="156">
        <v>393.99700000000001</v>
      </c>
      <c r="F30" s="156">
        <v>398.3</v>
      </c>
      <c r="G30" s="156" t="s">
        <v>120</v>
      </c>
      <c r="H30" s="156">
        <v>365.27</v>
      </c>
      <c r="I30" s="156" t="s">
        <v>120</v>
      </c>
      <c r="J30" s="156" t="s">
        <v>120</v>
      </c>
      <c r="K30" s="156">
        <v>362</v>
      </c>
      <c r="L30" s="156" t="s">
        <v>120</v>
      </c>
      <c r="M30" s="156" t="s">
        <v>120</v>
      </c>
      <c r="N30" s="156" t="s">
        <v>120</v>
      </c>
      <c r="O30" s="156" t="s">
        <v>120</v>
      </c>
      <c r="P30" s="156" t="s">
        <v>120</v>
      </c>
      <c r="Q30" s="156">
        <v>382.69</v>
      </c>
      <c r="R30" s="156" t="s">
        <v>120</v>
      </c>
      <c r="S30" s="156" t="s">
        <v>120</v>
      </c>
      <c r="T30" s="156" t="s">
        <v>120</v>
      </c>
      <c r="U30" s="156">
        <v>414.11</v>
      </c>
      <c r="V30" s="156" t="s">
        <v>120</v>
      </c>
      <c r="W30" s="156" t="s">
        <v>120</v>
      </c>
      <c r="X30" s="156" t="s">
        <v>120</v>
      </c>
      <c r="Y30" s="156" t="s">
        <v>120</v>
      </c>
      <c r="Z30" s="156" t="s">
        <v>120</v>
      </c>
      <c r="AA30" s="156" t="s">
        <v>120</v>
      </c>
      <c r="AB30" s="156">
        <v>412.23200000000003</v>
      </c>
      <c r="AC30" s="156">
        <v>409.62569999999999</v>
      </c>
      <c r="AD30" s="157">
        <v>388.57249999999999</v>
      </c>
      <c r="AE30" s="158">
        <v>-3.9915000000000305</v>
      </c>
      <c r="AF30" s="159">
        <v>-1.0167768822408652E-2</v>
      </c>
    </row>
    <row r="31" spans="1:32" s="98" customFormat="1" ht="12" customHeight="1" x14ac:dyDescent="0.3">
      <c r="A31" s="150" t="s">
        <v>90</v>
      </c>
      <c r="B31" s="152" t="s">
        <v>120</v>
      </c>
      <c r="C31" s="152" t="s">
        <v>120</v>
      </c>
      <c r="D31" s="152" t="s">
        <v>120</v>
      </c>
      <c r="E31" s="152">
        <v>350.8449</v>
      </c>
      <c r="F31" s="152" t="s">
        <v>120</v>
      </c>
      <c r="G31" s="152" t="s">
        <v>120</v>
      </c>
      <c r="H31" s="152">
        <v>363.27</v>
      </c>
      <c r="I31" s="152" t="s">
        <v>120</v>
      </c>
      <c r="J31" s="152" t="s">
        <v>120</v>
      </c>
      <c r="K31" s="152" t="s">
        <v>120</v>
      </c>
      <c r="L31" s="152" t="s">
        <v>120</v>
      </c>
      <c r="M31" s="152" t="s">
        <v>120</v>
      </c>
      <c r="N31" s="152" t="s">
        <v>120</v>
      </c>
      <c r="O31" s="152" t="s">
        <v>120</v>
      </c>
      <c r="P31" s="152" t="s">
        <v>120</v>
      </c>
      <c r="Q31" s="152" t="s">
        <v>120</v>
      </c>
      <c r="R31" s="152" t="s">
        <v>120</v>
      </c>
      <c r="S31" s="152" t="s">
        <v>120</v>
      </c>
      <c r="T31" s="152" t="s">
        <v>120</v>
      </c>
      <c r="U31" s="152">
        <v>401.56</v>
      </c>
      <c r="V31" s="152" t="s">
        <v>120</v>
      </c>
      <c r="W31" s="152" t="s">
        <v>120</v>
      </c>
      <c r="X31" s="152" t="s">
        <v>120</v>
      </c>
      <c r="Y31" s="152" t="s">
        <v>120</v>
      </c>
      <c r="Z31" s="152" t="s">
        <v>120</v>
      </c>
      <c r="AA31" s="152" t="s">
        <v>120</v>
      </c>
      <c r="AB31" s="152">
        <v>384.16720000000004</v>
      </c>
      <c r="AC31" s="152">
        <v>413.90710000000001</v>
      </c>
      <c r="AD31" s="153">
        <v>401.9966</v>
      </c>
      <c r="AE31" s="154">
        <v>-5.7774000000000001</v>
      </c>
      <c r="AF31" s="155">
        <v>-1.4168142157175299E-2</v>
      </c>
    </row>
    <row r="32" spans="1:32" s="98" customFormat="1" ht="12" customHeight="1" x14ac:dyDescent="0.3">
      <c r="A32" s="150" t="s">
        <v>91</v>
      </c>
      <c r="B32" s="151" t="s">
        <v>120</v>
      </c>
      <c r="C32" s="151" t="s">
        <v>120</v>
      </c>
      <c r="D32" s="151" t="s">
        <v>120</v>
      </c>
      <c r="E32" s="151">
        <v>374.69920000000002</v>
      </c>
      <c r="F32" s="151">
        <v>306.70999999999998</v>
      </c>
      <c r="G32" s="151" t="s">
        <v>120</v>
      </c>
      <c r="H32" s="151">
        <v>347.52</v>
      </c>
      <c r="I32" s="151" t="s">
        <v>120</v>
      </c>
      <c r="J32" s="151" t="s">
        <v>120</v>
      </c>
      <c r="K32" s="151">
        <v>315</v>
      </c>
      <c r="L32" s="151" t="s">
        <v>120</v>
      </c>
      <c r="M32" s="151" t="s">
        <v>120</v>
      </c>
      <c r="N32" s="151" t="s">
        <v>120</v>
      </c>
      <c r="O32" s="151" t="s">
        <v>120</v>
      </c>
      <c r="P32" s="151" t="s">
        <v>120</v>
      </c>
      <c r="Q32" s="151">
        <v>322.52</v>
      </c>
      <c r="R32" s="151" t="s">
        <v>120</v>
      </c>
      <c r="S32" s="151" t="s">
        <v>120</v>
      </c>
      <c r="T32" s="151" t="s">
        <v>120</v>
      </c>
      <c r="U32" s="151">
        <v>363.68</v>
      </c>
      <c r="V32" s="151" t="s">
        <v>120</v>
      </c>
      <c r="W32" s="151">
        <v>400</v>
      </c>
      <c r="X32" s="151">
        <v>279.08330000000001</v>
      </c>
      <c r="Y32" s="151" t="s">
        <v>120</v>
      </c>
      <c r="Z32" s="151" t="s">
        <v>120</v>
      </c>
      <c r="AA32" s="151" t="s">
        <v>120</v>
      </c>
      <c r="AB32" s="151">
        <v>407.57070000000004</v>
      </c>
      <c r="AC32" s="151">
        <v>388.90980000000002</v>
      </c>
      <c r="AD32" s="153">
        <v>360.41720000000004</v>
      </c>
      <c r="AE32" s="154">
        <v>-0.56020000000000891</v>
      </c>
      <c r="AF32" s="155">
        <v>-1.5518977088316576E-3</v>
      </c>
    </row>
    <row r="33" spans="1:32" s="98" customFormat="1" ht="12" customHeight="1" thickBot="1" x14ac:dyDescent="0.35">
      <c r="A33" s="150" t="s">
        <v>92</v>
      </c>
      <c r="B33" s="152" t="s">
        <v>120</v>
      </c>
      <c r="C33" s="152" t="s">
        <v>120</v>
      </c>
      <c r="D33" s="152" t="s">
        <v>120</v>
      </c>
      <c r="E33" s="152">
        <v>354.86529999999999</v>
      </c>
      <c r="F33" s="152" t="s">
        <v>120</v>
      </c>
      <c r="G33" s="152" t="s">
        <v>120</v>
      </c>
      <c r="H33" s="152">
        <v>342.79</v>
      </c>
      <c r="I33" s="152" t="s">
        <v>120</v>
      </c>
      <c r="J33" s="152" t="s">
        <v>120</v>
      </c>
      <c r="K33" s="152">
        <v>319</v>
      </c>
      <c r="L33" s="152" t="s">
        <v>120</v>
      </c>
      <c r="M33" s="152" t="s">
        <v>120</v>
      </c>
      <c r="N33" s="152" t="s">
        <v>120</v>
      </c>
      <c r="O33" s="152" t="s">
        <v>120</v>
      </c>
      <c r="P33" s="152" t="s">
        <v>120</v>
      </c>
      <c r="Q33" s="152" t="s">
        <v>120</v>
      </c>
      <c r="R33" s="152" t="s">
        <v>120</v>
      </c>
      <c r="S33" s="152" t="s">
        <v>120</v>
      </c>
      <c r="T33" s="152" t="s">
        <v>120</v>
      </c>
      <c r="U33" s="152">
        <v>337.6</v>
      </c>
      <c r="V33" s="152" t="s">
        <v>120</v>
      </c>
      <c r="W33" s="152" t="s">
        <v>120</v>
      </c>
      <c r="X33" s="152" t="s">
        <v>120</v>
      </c>
      <c r="Y33" s="152" t="s">
        <v>120</v>
      </c>
      <c r="Z33" s="152" t="s">
        <v>120</v>
      </c>
      <c r="AA33" s="152" t="s">
        <v>120</v>
      </c>
      <c r="AB33" s="152">
        <v>411.358</v>
      </c>
      <c r="AC33" s="152">
        <v>394.75980000000004</v>
      </c>
      <c r="AD33" s="153">
        <v>376.8442</v>
      </c>
      <c r="AE33" s="154">
        <v>-3.5899000000000001</v>
      </c>
      <c r="AF33" s="155">
        <v>-9.4363255028926171E-3</v>
      </c>
    </row>
    <row r="34" spans="1:32" s="165" customFormat="1" ht="12" customHeight="1" thickBot="1" x14ac:dyDescent="0.35">
      <c r="A34" s="160" t="s">
        <v>93</v>
      </c>
      <c r="B34" s="161" t="s">
        <v>120</v>
      </c>
      <c r="C34" s="161" t="s">
        <v>120</v>
      </c>
      <c r="D34" s="161" t="s">
        <v>120</v>
      </c>
      <c r="E34" s="161">
        <v>372.0729</v>
      </c>
      <c r="F34" s="161">
        <v>344.33530000000002</v>
      </c>
      <c r="G34" s="161" t="s">
        <v>120</v>
      </c>
      <c r="H34" s="161">
        <v>356.94280000000003</v>
      </c>
      <c r="I34" s="161" t="s">
        <v>120</v>
      </c>
      <c r="J34" s="161" t="s">
        <v>120</v>
      </c>
      <c r="K34" s="161">
        <v>339.24100000000004</v>
      </c>
      <c r="L34" s="161" t="s">
        <v>120</v>
      </c>
      <c r="M34" s="161">
        <v>625.24</v>
      </c>
      <c r="N34" s="161" t="s">
        <v>120</v>
      </c>
      <c r="O34" s="161" t="s">
        <v>120</v>
      </c>
      <c r="P34" s="161" t="s">
        <v>120</v>
      </c>
      <c r="Q34" s="161">
        <v>352.97310000000004</v>
      </c>
      <c r="R34" s="161" t="s">
        <v>120</v>
      </c>
      <c r="S34" s="161" t="s">
        <v>120</v>
      </c>
      <c r="T34" s="161" t="s">
        <v>120</v>
      </c>
      <c r="U34" s="161">
        <v>418.03730000000002</v>
      </c>
      <c r="V34" s="161" t="s">
        <v>120</v>
      </c>
      <c r="W34" s="161">
        <v>400</v>
      </c>
      <c r="X34" s="161">
        <v>278.6823</v>
      </c>
      <c r="Y34" s="161" t="s">
        <v>120</v>
      </c>
      <c r="Z34" s="161" t="s">
        <v>120</v>
      </c>
      <c r="AA34" s="161" t="s">
        <v>120</v>
      </c>
      <c r="AB34" s="161">
        <v>407.05940000000004</v>
      </c>
      <c r="AC34" s="161">
        <v>405.0788</v>
      </c>
      <c r="AD34" s="162">
        <v>385.11369999999999</v>
      </c>
      <c r="AE34" s="163">
        <v>-3.5485000000000468</v>
      </c>
      <c r="AF34" s="164">
        <v>-9.1300363143111078E-3</v>
      </c>
    </row>
    <row r="35" spans="1:32" s="98" customFormat="1" ht="12" customHeight="1" x14ac:dyDescent="0.3">
      <c r="A35" s="150" t="s">
        <v>94</v>
      </c>
      <c r="B35" s="151">
        <v>316.13</v>
      </c>
      <c r="C35" s="151" t="s">
        <v>120</v>
      </c>
      <c r="D35" s="151" t="s">
        <v>120</v>
      </c>
      <c r="E35" s="151" t="s">
        <v>120</v>
      </c>
      <c r="F35" s="151" t="s">
        <v>120</v>
      </c>
      <c r="G35" s="151" t="s">
        <v>120</v>
      </c>
      <c r="H35" s="151" t="s">
        <v>120</v>
      </c>
      <c r="I35" s="151" t="s">
        <v>120</v>
      </c>
      <c r="J35" s="151" t="s">
        <v>120</v>
      </c>
      <c r="K35" s="151">
        <v>359</v>
      </c>
      <c r="L35" s="151" t="s">
        <v>120</v>
      </c>
      <c r="M35" s="151">
        <v>269.39999999999998</v>
      </c>
      <c r="N35" s="151" t="s">
        <v>120</v>
      </c>
      <c r="O35" s="151" t="s">
        <v>120</v>
      </c>
      <c r="P35" s="151" t="s">
        <v>120</v>
      </c>
      <c r="Q35" s="151" t="s">
        <v>120</v>
      </c>
      <c r="R35" s="151" t="s">
        <v>120</v>
      </c>
      <c r="S35" s="151" t="s">
        <v>120</v>
      </c>
      <c r="T35" s="151" t="s">
        <v>120</v>
      </c>
      <c r="U35" s="151" t="s">
        <v>120</v>
      </c>
      <c r="V35" s="151" t="s">
        <v>120</v>
      </c>
      <c r="W35" s="151" t="s">
        <v>120</v>
      </c>
      <c r="X35" s="151" t="s">
        <v>120</v>
      </c>
      <c r="Y35" s="151" t="s">
        <v>120</v>
      </c>
      <c r="Z35" s="151" t="s">
        <v>120</v>
      </c>
      <c r="AA35" s="151" t="s">
        <v>120</v>
      </c>
      <c r="AB35" s="151" t="s">
        <v>120</v>
      </c>
      <c r="AC35" s="151" t="s">
        <v>120</v>
      </c>
      <c r="AD35" s="153">
        <v>343.57159999999999</v>
      </c>
      <c r="AE35" s="154">
        <v>14.88779999999997</v>
      </c>
      <c r="AF35" s="155">
        <v>4.5295204692169098E-2</v>
      </c>
    </row>
    <row r="36" spans="1:32" s="98" customFormat="1" ht="12" customHeight="1" x14ac:dyDescent="0.3">
      <c r="A36" s="150" t="s">
        <v>95</v>
      </c>
      <c r="B36" s="152">
        <v>304.11</v>
      </c>
      <c r="C36" s="152" t="s">
        <v>120</v>
      </c>
      <c r="D36" s="152">
        <v>264.10160000000002</v>
      </c>
      <c r="E36" s="152">
        <v>315.06360000000001</v>
      </c>
      <c r="F36" s="152">
        <v>286.73</v>
      </c>
      <c r="G36" s="152" t="s">
        <v>122</v>
      </c>
      <c r="H36" s="152">
        <v>302.01</v>
      </c>
      <c r="I36" s="152" t="s">
        <v>120</v>
      </c>
      <c r="J36" s="152">
        <v>263.14</v>
      </c>
      <c r="K36" s="152">
        <v>370</v>
      </c>
      <c r="L36" s="152">
        <v>232.31890000000001</v>
      </c>
      <c r="M36" s="152">
        <v>295.11</v>
      </c>
      <c r="N36" s="152" t="s">
        <v>120</v>
      </c>
      <c r="O36" s="152">
        <v>216.04</v>
      </c>
      <c r="P36" s="152">
        <v>226.1</v>
      </c>
      <c r="Q36" s="152">
        <v>363.97</v>
      </c>
      <c r="R36" s="152">
        <v>240.84880000000001</v>
      </c>
      <c r="S36" s="152" t="s">
        <v>120</v>
      </c>
      <c r="T36" s="152">
        <v>235</v>
      </c>
      <c r="U36" s="152">
        <v>267.41000000000003</v>
      </c>
      <c r="V36" s="152">
        <v>282.06990000000002</v>
      </c>
      <c r="W36" s="152">
        <v>241.8</v>
      </c>
      <c r="X36" s="152">
        <v>234.30780000000001</v>
      </c>
      <c r="Y36" s="152">
        <v>232.93</v>
      </c>
      <c r="Z36" s="152" t="s">
        <v>122</v>
      </c>
      <c r="AA36" s="152">
        <v>339.16</v>
      </c>
      <c r="AB36" s="152">
        <v>377.95210000000003</v>
      </c>
      <c r="AC36" s="152">
        <v>287.23950000000002</v>
      </c>
      <c r="AD36" s="153">
        <v>332.57150000000001</v>
      </c>
      <c r="AE36" s="154">
        <v>-1.929300000000012</v>
      </c>
      <c r="AF36" s="155">
        <v>-5.7676992102859304E-3</v>
      </c>
    </row>
    <row r="37" spans="1:32" s="98" customFormat="1" ht="12" customHeight="1" x14ac:dyDescent="0.3">
      <c r="A37" s="150" t="s">
        <v>96</v>
      </c>
      <c r="B37" s="152" t="s">
        <v>120</v>
      </c>
      <c r="C37" s="152">
        <v>206.1867</v>
      </c>
      <c r="D37" s="152">
        <v>267.14120000000003</v>
      </c>
      <c r="E37" s="152">
        <v>307.15680000000003</v>
      </c>
      <c r="F37" s="152">
        <v>287.64</v>
      </c>
      <c r="G37" s="152" t="s">
        <v>120</v>
      </c>
      <c r="H37" s="152">
        <v>301.39</v>
      </c>
      <c r="I37" s="152" t="s">
        <v>120</v>
      </c>
      <c r="J37" s="152">
        <v>302.78000000000003</v>
      </c>
      <c r="K37" s="152">
        <v>349</v>
      </c>
      <c r="L37" s="152">
        <v>242.68310000000002</v>
      </c>
      <c r="M37" s="152">
        <v>272.98</v>
      </c>
      <c r="N37" s="152" t="s">
        <v>120</v>
      </c>
      <c r="O37" s="152">
        <v>232.53</v>
      </c>
      <c r="P37" s="152">
        <v>251.01000000000002</v>
      </c>
      <c r="Q37" s="152">
        <v>340.57</v>
      </c>
      <c r="R37" s="152">
        <v>264.95859999999999</v>
      </c>
      <c r="S37" s="152" t="s">
        <v>120</v>
      </c>
      <c r="T37" s="152">
        <v>253</v>
      </c>
      <c r="U37" s="152">
        <v>269.72000000000003</v>
      </c>
      <c r="V37" s="152">
        <v>284.62360000000001</v>
      </c>
      <c r="W37" s="152">
        <v>239.2</v>
      </c>
      <c r="X37" s="152">
        <v>241.02110000000002</v>
      </c>
      <c r="Y37" s="152">
        <v>252.48</v>
      </c>
      <c r="Z37" s="152" t="s">
        <v>122</v>
      </c>
      <c r="AA37" s="152">
        <v>299.74</v>
      </c>
      <c r="AB37" s="152">
        <v>362.02610000000004</v>
      </c>
      <c r="AC37" s="152">
        <v>283.54560000000004</v>
      </c>
      <c r="AD37" s="153">
        <v>294.37520000000001</v>
      </c>
      <c r="AE37" s="154">
        <v>-3.7044999999999959</v>
      </c>
      <c r="AF37" s="155">
        <v>-1.2427884220226993E-2</v>
      </c>
    </row>
    <row r="38" spans="1:32" s="98" customFormat="1" ht="12" customHeight="1" x14ac:dyDescent="0.3">
      <c r="A38" s="150" t="s">
        <v>97</v>
      </c>
      <c r="B38" s="152">
        <v>280</v>
      </c>
      <c r="C38" s="152">
        <v>309.58179999999999</v>
      </c>
      <c r="D38" s="152">
        <v>227.0873</v>
      </c>
      <c r="E38" s="152">
        <v>270.97340000000003</v>
      </c>
      <c r="F38" s="152">
        <v>253.2</v>
      </c>
      <c r="G38" s="152" t="s">
        <v>122</v>
      </c>
      <c r="H38" s="152">
        <v>273.94</v>
      </c>
      <c r="I38" s="152">
        <v>203.8</v>
      </c>
      <c r="J38" s="152">
        <v>225.37</v>
      </c>
      <c r="K38" s="152">
        <v>311</v>
      </c>
      <c r="L38" s="152">
        <v>207.55260000000001</v>
      </c>
      <c r="M38" s="152">
        <v>246.5</v>
      </c>
      <c r="N38" s="152" t="s">
        <v>120</v>
      </c>
      <c r="O38" s="152">
        <v>199.83</v>
      </c>
      <c r="P38" s="152">
        <v>226.14</v>
      </c>
      <c r="Q38" s="152">
        <v>254.9</v>
      </c>
      <c r="R38" s="152">
        <v>211.84300000000002</v>
      </c>
      <c r="S38" s="152" t="s">
        <v>120</v>
      </c>
      <c r="T38" s="152">
        <v>234</v>
      </c>
      <c r="U38" s="152">
        <v>237.9</v>
      </c>
      <c r="V38" s="152">
        <v>263.7296</v>
      </c>
      <c r="W38" s="152">
        <v>219.3</v>
      </c>
      <c r="X38" s="152">
        <v>221.3015</v>
      </c>
      <c r="Y38" s="152">
        <v>205.61</v>
      </c>
      <c r="Z38" s="152">
        <v>160.19</v>
      </c>
      <c r="AA38" s="152">
        <v>267.64999999999998</v>
      </c>
      <c r="AB38" s="152">
        <v>358.82150000000001</v>
      </c>
      <c r="AC38" s="152">
        <v>254.0967</v>
      </c>
      <c r="AD38" s="153">
        <v>252.9495</v>
      </c>
      <c r="AE38" s="154">
        <v>-1.248500000000007</v>
      </c>
      <c r="AF38" s="155">
        <v>-4.9115256610988561E-3</v>
      </c>
    </row>
    <row r="39" spans="1:32" s="98" customFormat="1" ht="12" customHeight="1" x14ac:dyDescent="0.3">
      <c r="A39" s="150" t="s">
        <v>98</v>
      </c>
      <c r="B39" s="156">
        <v>278.70999999999998</v>
      </c>
      <c r="C39" s="156">
        <v>204.51990000000001</v>
      </c>
      <c r="D39" s="156">
        <v>232.51250000000002</v>
      </c>
      <c r="E39" s="156">
        <v>291.20930000000004</v>
      </c>
      <c r="F39" s="156">
        <v>254.26000000000002</v>
      </c>
      <c r="G39" s="156" t="s">
        <v>122</v>
      </c>
      <c r="H39" s="156">
        <v>277.77</v>
      </c>
      <c r="I39" s="156">
        <v>212.53</v>
      </c>
      <c r="J39" s="156">
        <v>245.73</v>
      </c>
      <c r="K39" s="156">
        <v>302</v>
      </c>
      <c r="L39" s="156">
        <v>230.97290000000001</v>
      </c>
      <c r="M39" s="156">
        <v>264.89999999999998</v>
      </c>
      <c r="N39" s="156" t="s">
        <v>120</v>
      </c>
      <c r="O39" s="156">
        <v>219.88</v>
      </c>
      <c r="P39" s="156">
        <v>236.3</v>
      </c>
      <c r="Q39" s="156">
        <v>279.69</v>
      </c>
      <c r="R39" s="156">
        <v>226.9804</v>
      </c>
      <c r="S39" s="156" t="s">
        <v>120</v>
      </c>
      <c r="T39" s="156">
        <v>251</v>
      </c>
      <c r="U39" s="156">
        <v>242.07</v>
      </c>
      <c r="V39" s="156">
        <v>273.48009999999999</v>
      </c>
      <c r="W39" s="156">
        <v>216.5</v>
      </c>
      <c r="X39" s="156">
        <v>230.15970000000002</v>
      </c>
      <c r="Y39" s="156">
        <v>218.14</v>
      </c>
      <c r="Z39" s="156">
        <v>183.79</v>
      </c>
      <c r="AA39" s="156">
        <v>259.89</v>
      </c>
      <c r="AB39" s="156">
        <v>368.92090000000002</v>
      </c>
      <c r="AC39" s="156">
        <v>264.57310000000001</v>
      </c>
      <c r="AD39" s="157">
        <v>270.59660000000002</v>
      </c>
      <c r="AE39" s="158">
        <v>-2.2636999999999716</v>
      </c>
      <c r="AF39" s="159">
        <v>-8.2961867299859004E-3</v>
      </c>
    </row>
    <row r="40" spans="1:32" s="98" customFormat="1" ht="12" customHeight="1" x14ac:dyDescent="0.3">
      <c r="A40" s="150" t="s">
        <v>99</v>
      </c>
      <c r="B40" s="151">
        <v>272.12</v>
      </c>
      <c r="C40" s="151">
        <v>219.1277</v>
      </c>
      <c r="D40" s="151">
        <v>237.01420000000002</v>
      </c>
      <c r="E40" s="151">
        <v>296.97190000000001</v>
      </c>
      <c r="F40" s="151">
        <v>261.94</v>
      </c>
      <c r="G40" s="151">
        <v>234.33</v>
      </c>
      <c r="H40" s="151">
        <v>279</v>
      </c>
      <c r="I40" s="151" t="s">
        <v>120</v>
      </c>
      <c r="J40" s="151">
        <v>278.44</v>
      </c>
      <c r="K40" s="151">
        <v>284</v>
      </c>
      <c r="L40" s="151" t="s">
        <v>120</v>
      </c>
      <c r="M40" s="151">
        <v>264.38</v>
      </c>
      <c r="N40" s="151" t="s">
        <v>120</v>
      </c>
      <c r="O40" s="151">
        <v>223.13</v>
      </c>
      <c r="P40" s="151">
        <v>232.24</v>
      </c>
      <c r="Q40" s="151">
        <v>223.1</v>
      </c>
      <c r="R40" s="151">
        <v>245.92370000000003</v>
      </c>
      <c r="S40" s="151" t="s">
        <v>120</v>
      </c>
      <c r="T40" s="151">
        <v>265</v>
      </c>
      <c r="U40" s="151">
        <v>238.24</v>
      </c>
      <c r="V40" s="151">
        <v>274.17660000000001</v>
      </c>
      <c r="W40" s="151">
        <v>225.4</v>
      </c>
      <c r="X40" s="151">
        <v>238.1277</v>
      </c>
      <c r="Y40" s="151">
        <v>223.6</v>
      </c>
      <c r="Z40" s="151">
        <v>202.46</v>
      </c>
      <c r="AA40" s="151">
        <v>252.77</v>
      </c>
      <c r="AB40" s="151">
        <v>356.00530000000003</v>
      </c>
      <c r="AC40" s="151">
        <v>263.86790000000002</v>
      </c>
      <c r="AD40" s="153">
        <v>271.43549999999999</v>
      </c>
      <c r="AE40" s="154">
        <v>-2.9311000000000149</v>
      </c>
      <c r="AF40" s="155">
        <v>-1.0683151666420093E-2</v>
      </c>
    </row>
    <row r="41" spans="1:32" s="98" customFormat="1" ht="12" customHeight="1" x14ac:dyDescent="0.3">
      <c r="A41" s="150" t="s">
        <v>100</v>
      </c>
      <c r="B41" s="151">
        <v>231.1</v>
      </c>
      <c r="C41" s="151">
        <v>211.16680000000002</v>
      </c>
      <c r="D41" s="151">
        <v>192.9204</v>
      </c>
      <c r="E41" s="151">
        <v>234.38800000000001</v>
      </c>
      <c r="F41" s="151">
        <v>205.54</v>
      </c>
      <c r="G41" s="151">
        <v>213.04</v>
      </c>
      <c r="H41" s="151">
        <v>235.47</v>
      </c>
      <c r="I41" s="151" t="s">
        <v>120</v>
      </c>
      <c r="J41" s="151">
        <v>190.01</v>
      </c>
      <c r="K41" s="151">
        <v>237</v>
      </c>
      <c r="L41" s="151" t="s">
        <v>120</v>
      </c>
      <c r="M41" s="151">
        <v>219.66</v>
      </c>
      <c r="N41" s="151">
        <v>168</v>
      </c>
      <c r="O41" s="151">
        <v>193.5</v>
      </c>
      <c r="P41" s="151">
        <v>196.43</v>
      </c>
      <c r="Q41" s="151">
        <v>226.4</v>
      </c>
      <c r="R41" s="151">
        <v>186.57820000000001</v>
      </c>
      <c r="S41" s="151">
        <v>232.06</v>
      </c>
      <c r="T41" s="151">
        <v>206</v>
      </c>
      <c r="U41" s="151">
        <v>204.59</v>
      </c>
      <c r="V41" s="151">
        <v>230.29910000000001</v>
      </c>
      <c r="W41" s="151">
        <v>201.4</v>
      </c>
      <c r="X41" s="151">
        <v>218.3288</v>
      </c>
      <c r="Y41" s="151">
        <v>177.38</v>
      </c>
      <c r="Z41" s="151">
        <v>133.19999999999999</v>
      </c>
      <c r="AA41" s="151">
        <v>238.32</v>
      </c>
      <c r="AB41" s="151">
        <v>321.72550000000001</v>
      </c>
      <c r="AC41" s="151">
        <v>219.27940000000001</v>
      </c>
      <c r="AD41" s="153">
        <v>221.0042</v>
      </c>
      <c r="AE41" s="154">
        <v>-2.2396000000000242</v>
      </c>
      <c r="AF41" s="155">
        <v>-1.0032081518053465E-2</v>
      </c>
    </row>
    <row r="42" spans="1:32" s="98" customFormat="1" ht="12" customHeight="1" thickBot="1" x14ac:dyDescent="0.35">
      <c r="A42" s="150" t="s">
        <v>101</v>
      </c>
      <c r="B42" s="152">
        <v>224.24</v>
      </c>
      <c r="C42" s="152">
        <v>219.1277</v>
      </c>
      <c r="D42" s="152">
        <v>198.0762</v>
      </c>
      <c r="E42" s="152">
        <v>265.3449</v>
      </c>
      <c r="F42" s="152">
        <v>212.39</v>
      </c>
      <c r="G42" s="152">
        <v>226.84</v>
      </c>
      <c r="H42" s="152">
        <v>263.18</v>
      </c>
      <c r="I42" s="152" t="s">
        <v>120</v>
      </c>
      <c r="J42" s="152">
        <v>224.8</v>
      </c>
      <c r="K42" s="152">
        <v>262</v>
      </c>
      <c r="L42" s="152" t="s">
        <v>120</v>
      </c>
      <c r="M42" s="152">
        <v>241.04</v>
      </c>
      <c r="N42" s="152">
        <v>160</v>
      </c>
      <c r="O42" s="152">
        <v>219.18</v>
      </c>
      <c r="P42" s="152">
        <v>193.13</v>
      </c>
      <c r="Q42" s="152">
        <v>285.47000000000003</v>
      </c>
      <c r="R42" s="152">
        <v>210.0069</v>
      </c>
      <c r="S42" s="152">
        <v>241.29</v>
      </c>
      <c r="T42" s="152">
        <v>233</v>
      </c>
      <c r="U42" s="152">
        <v>206.02</v>
      </c>
      <c r="V42" s="152">
        <v>253.05040000000002</v>
      </c>
      <c r="W42" s="152">
        <v>205.2</v>
      </c>
      <c r="X42" s="152">
        <v>234.47080000000003</v>
      </c>
      <c r="Y42" s="152">
        <v>184.04</v>
      </c>
      <c r="Z42" s="152" t="s">
        <v>122</v>
      </c>
      <c r="AA42" s="152">
        <v>238.49</v>
      </c>
      <c r="AB42" s="152">
        <v>353.38330000000002</v>
      </c>
      <c r="AC42" s="152">
        <v>237.19890000000001</v>
      </c>
      <c r="AD42" s="153">
        <v>253.51790000000003</v>
      </c>
      <c r="AE42" s="154">
        <v>-1.4780999999999835</v>
      </c>
      <c r="AF42" s="155">
        <v>-5.7965615146903619E-3</v>
      </c>
    </row>
    <row r="43" spans="1:32" s="165" customFormat="1" ht="12" customHeight="1" thickBot="1" x14ac:dyDescent="0.35">
      <c r="A43" s="160" t="s">
        <v>102</v>
      </c>
      <c r="B43" s="161">
        <v>260.61880000000002</v>
      </c>
      <c r="C43" s="161">
        <v>217.17700000000002</v>
      </c>
      <c r="D43" s="161">
        <v>224.01860000000002</v>
      </c>
      <c r="E43" s="161">
        <v>264.51510000000002</v>
      </c>
      <c r="F43" s="161">
        <v>249.75</v>
      </c>
      <c r="G43" s="161" t="s">
        <v>122</v>
      </c>
      <c r="H43" s="161">
        <v>271.53250000000003</v>
      </c>
      <c r="I43" s="161">
        <v>207.8552</v>
      </c>
      <c r="J43" s="161">
        <v>231.5839</v>
      </c>
      <c r="K43" s="161">
        <v>304.67230000000001</v>
      </c>
      <c r="L43" s="161">
        <v>222.85850000000002</v>
      </c>
      <c r="M43" s="161">
        <v>238.8099</v>
      </c>
      <c r="N43" s="161">
        <v>165.4228</v>
      </c>
      <c r="O43" s="161">
        <v>208.31800000000001</v>
      </c>
      <c r="P43" s="161">
        <v>217.2705</v>
      </c>
      <c r="Q43" s="161">
        <v>323.80330000000004</v>
      </c>
      <c r="R43" s="161">
        <v>210.92760000000001</v>
      </c>
      <c r="S43" s="161">
        <v>235.1952</v>
      </c>
      <c r="T43" s="161">
        <v>239.7106</v>
      </c>
      <c r="U43" s="161">
        <v>244.44720000000001</v>
      </c>
      <c r="V43" s="161">
        <v>264.0204</v>
      </c>
      <c r="W43" s="161">
        <v>212.441</v>
      </c>
      <c r="X43" s="161">
        <v>227.3879</v>
      </c>
      <c r="Y43" s="161">
        <v>211.22070000000002</v>
      </c>
      <c r="Z43" s="161" t="s">
        <v>122</v>
      </c>
      <c r="AA43" s="161">
        <v>248.04640000000001</v>
      </c>
      <c r="AB43" s="161">
        <v>353.89640000000003</v>
      </c>
      <c r="AC43" s="161">
        <v>254.21080000000001</v>
      </c>
      <c r="AD43" s="162">
        <v>270.49670000000003</v>
      </c>
      <c r="AE43" s="163">
        <v>-1.4846000000000004</v>
      </c>
      <c r="AF43" s="164">
        <v>-5.4584635046600639E-3</v>
      </c>
    </row>
    <row r="44" spans="1:32" s="98" customFormat="1" ht="12" customHeight="1" x14ac:dyDescent="0.3">
      <c r="A44" s="150" t="s">
        <v>103</v>
      </c>
      <c r="B44" s="151">
        <v>369.5</v>
      </c>
      <c r="C44" s="151" t="s">
        <v>120</v>
      </c>
      <c r="D44" s="151" t="s">
        <v>120</v>
      </c>
      <c r="E44" s="151">
        <v>365.58629999999999</v>
      </c>
      <c r="F44" s="151">
        <v>383.48</v>
      </c>
      <c r="G44" s="151" t="s">
        <v>120</v>
      </c>
      <c r="H44" s="151">
        <v>388.06</v>
      </c>
      <c r="I44" s="151" t="s">
        <v>120</v>
      </c>
      <c r="J44" s="151">
        <v>420.99</v>
      </c>
      <c r="K44" s="151">
        <v>435</v>
      </c>
      <c r="L44" s="151" t="s">
        <v>120</v>
      </c>
      <c r="M44" s="151">
        <v>430.46</v>
      </c>
      <c r="N44" s="151" t="s">
        <v>120</v>
      </c>
      <c r="O44" s="151" t="s">
        <v>120</v>
      </c>
      <c r="P44" s="151" t="s">
        <v>122</v>
      </c>
      <c r="Q44" s="151">
        <v>440</v>
      </c>
      <c r="R44" s="151" t="s">
        <v>120</v>
      </c>
      <c r="S44" s="151" t="s">
        <v>120</v>
      </c>
      <c r="T44" s="151" t="s">
        <v>120</v>
      </c>
      <c r="U44" s="151">
        <v>375.63</v>
      </c>
      <c r="V44" s="151">
        <v>331.98349999999999</v>
      </c>
      <c r="W44" s="151">
        <v>401.6</v>
      </c>
      <c r="X44" s="151" t="s">
        <v>120</v>
      </c>
      <c r="Y44" s="151">
        <v>351.53</v>
      </c>
      <c r="Z44" s="151" t="s">
        <v>120</v>
      </c>
      <c r="AA44" s="151" t="s">
        <v>120</v>
      </c>
      <c r="AB44" s="151">
        <v>354.93710000000004</v>
      </c>
      <c r="AC44" s="151">
        <v>413.74549999999999</v>
      </c>
      <c r="AD44" s="153">
        <v>422.08920000000001</v>
      </c>
      <c r="AE44" s="154">
        <v>-4.2091000000000349</v>
      </c>
      <c r="AF44" s="155">
        <v>-9.8736025923632214E-3</v>
      </c>
    </row>
    <row r="45" spans="1:32" s="98" customFormat="1" ht="12" customHeight="1" x14ac:dyDescent="0.3">
      <c r="A45" s="150" t="s">
        <v>104</v>
      </c>
      <c r="B45" s="152">
        <v>349.5</v>
      </c>
      <c r="C45" s="152" t="s">
        <v>120</v>
      </c>
      <c r="D45" s="152">
        <v>288.45710000000003</v>
      </c>
      <c r="E45" s="152">
        <v>361.16390000000001</v>
      </c>
      <c r="F45" s="152">
        <v>378.31</v>
      </c>
      <c r="G45" s="152" t="s">
        <v>120</v>
      </c>
      <c r="H45" s="152">
        <v>389.59</v>
      </c>
      <c r="I45" s="152" t="s">
        <v>120</v>
      </c>
      <c r="J45" s="152">
        <v>409.54</v>
      </c>
      <c r="K45" s="152">
        <v>443</v>
      </c>
      <c r="L45" s="152">
        <v>370.95650000000001</v>
      </c>
      <c r="M45" s="152">
        <v>467.1</v>
      </c>
      <c r="N45" s="152" t="s">
        <v>120</v>
      </c>
      <c r="O45" s="152" t="s">
        <v>120</v>
      </c>
      <c r="P45" s="152" t="s">
        <v>122</v>
      </c>
      <c r="Q45" s="152">
        <v>444.82</v>
      </c>
      <c r="R45" s="152" t="s">
        <v>120</v>
      </c>
      <c r="S45" s="152" t="s">
        <v>120</v>
      </c>
      <c r="T45" s="152" t="s">
        <v>120</v>
      </c>
      <c r="U45" s="152">
        <v>372.43</v>
      </c>
      <c r="V45" s="152">
        <v>336.85880000000003</v>
      </c>
      <c r="W45" s="152">
        <v>395.9</v>
      </c>
      <c r="X45" s="152" t="s">
        <v>120</v>
      </c>
      <c r="Y45" s="152">
        <v>355.49</v>
      </c>
      <c r="Z45" s="152" t="s">
        <v>120</v>
      </c>
      <c r="AA45" s="152" t="s">
        <v>120</v>
      </c>
      <c r="AB45" s="152">
        <v>426.8956</v>
      </c>
      <c r="AC45" s="152">
        <v>418.96030000000002</v>
      </c>
      <c r="AD45" s="153">
        <v>425.15460000000002</v>
      </c>
      <c r="AE45" s="154">
        <v>-0.23070000000001301</v>
      </c>
      <c r="AF45" s="155">
        <v>-5.4233185772995212E-4</v>
      </c>
    </row>
    <row r="46" spans="1:32" s="98" customFormat="1" ht="12" customHeight="1" x14ac:dyDescent="0.3">
      <c r="A46" s="150" t="s">
        <v>105</v>
      </c>
      <c r="B46" s="152">
        <v>330.5</v>
      </c>
      <c r="C46" s="152" t="s">
        <v>120</v>
      </c>
      <c r="D46" s="152">
        <v>270.98880000000003</v>
      </c>
      <c r="E46" s="152">
        <v>341.7321</v>
      </c>
      <c r="F46" s="152">
        <v>371.4</v>
      </c>
      <c r="G46" s="152" t="s">
        <v>120</v>
      </c>
      <c r="H46" s="152">
        <v>371.82</v>
      </c>
      <c r="I46" s="152">
        <v>431.88</v>
      </c>
      <c r="J46" s="152">
        <v>388.82</v>
      </c>
      <c r="K46" s="152">
        <v>378</v>
      </c>
      <c r="L46" s="152" t="s">
        <v>120</v>
      </c>
      <c r="M46" s="152">
        <v>448.01</v>
      </c>
      <c r="N46" s="152" t="s">
        <v>120</v>
      </c>
      <c r="O46" s="152">
        <v>200.46</v>
      </c>
      <c r="P46" s="152">
        <v>251.43</v>
      </c>
      <c r="Q46" s="152">
        <v>405.7</v>
      </c>
      <c r="R46" s="152" t="s">
        <v>120</v>
      </c>
      <c r="S46" s="152">
        <v>337.96</v>
      </c>
      <c r="T46" s="152" t="s">
        <v>120</v>
      </c>
      <c r="U46" s="152">
        <v>345.12</v>
      </c>
      <c r="V46" s="152">
        <v>323.858</v>
      </c>
      <c r="W46" s="152">
        <v>389.6</v>
      </c>
      <c r="X46" s="152">
        <v>294.80490000000003</v>
      </c>
      <c r="Y46" s="152">
        <v>341.18</v>
      </c>
      <c r="Z46" s="152" t="s">
        <v>122</v>
      </c>
      <c r="AA46" s="152">
        <v>382.61</v>
      </c>
      <c r="AB46" s="152">
        <v>390.9649</v>
      </c>
      <c r="AC46" s="152">
        <v>401.68049999999999</v>
      </c>
      <c r="AD46" s="153">
        <v>377.17200000000003</v>
      </c>
      <c r="AE46" s="154">
        <v>-0.11009999999998854</v>
      </c>
      <c r="AF46" s="155">
        <v>-2.9182407540667455E-4</v>
      </c>
    </row>
    <row r="47" spans="1:32" s="98" customFormat="1" ht="12" customHeight="1" x14ac:dyDescent="0.3">
      <c r="A47" s="150" t="s">
        <v>106</v>
      </c>
      <c r="B47" s="156">
        <v>320.5</v>
      </c>
      <c r="C47" s="156" t="s">
        <v>120</v>
      </c>
      <c r="D47" s="156">
        <v>272.33550000000002</v>
      </c>
      <c r="E47" s="156">
        <v>352.85509999999999</v>
      </c>
      <c r="F47" s="156">
        <v>372.5</v>
      </c>
      <c r="G47" s="156" t="s">
        <v>120</v>
      </c>
      <c r="H47" s="156">
        <v>378.49</v>
      </c>
      <c r="I47" s="156" t="s">
        <v>120</v>
      </c>
      <c r="J47" s="156">
        <v>395.1</v>
      </c>
      <c r="K47" s="156">
        <v>388</v>
      </c>
      <c r="L47" s="156">
        <v>363.95730000000003</v>
      </c>
      <c r="M47" s="156">
        <v>415.1</v>
      </c>
      <c r="N47" s="156" t="s">
        <v>120</v>
      </c>
      <c r="O47" s="156">
        <v>218.77</v>
      </c>
      <c r="P47" s="156">
        <v>246.04</v>
      </c>
      <c r="Q47" s="156">
        <v>398.96</v>
      </c>
      <c r="R47" s="156" t="s">
        <v>120</v>
      </c>
      <c r="S47" s="156" t="s">
        <v>120</v>
      </c>
      <c r="T47" s="156">
        <v>289</v>
      </c>
      <c r="U47" s="156">
        <v>356.8</v>
      </c>
      <c r="V47" s="156">
        <v>325.94740000000002</v>
      </c>
      <c r="W47" s="156">
        <v>381</v>
      </c>
      <c r="X47" s="156">
        <v>315.60120000000001</v>
      </c>
      <c r="Y47" s="156">
        <v>344.9</v>
      </c>
      <c r="Z47" s="156" t="s">
        <v>120</v>
      </c>
      <c r="AA47" s="156">
        <v>384.86</v>
      </c>
      <c r="AB47" s="156">
        <v>409.31870000000004</v>
      </c>
      <c r="AC47" s="156">
        <v>410.89950000000005</v>
      </c>
      <c r="AD47" s="157">
        <v>381.62130000000002</v>
      </c>
      <c r="AE47" s="158">
        <v>-0.33909999999997353</v>
      </c>
      <c r="AF47" s="159">
        <v>-8.8778836758986938E-4</v>
      </c>
    </row>
    <row r="48" spans="1:32" s="98" customFormat="1" ht="12" customHeight="1" x14ac:dyDescent="0.3">
      <c r="A48" s="150" t="s">
        <v>107</v>
      </c>
      <c r="B48" s="152" t="s">
        <v>120</v>
      </c>
      <c r="C48" s="152" t="s">
        <v>120</v>
      </c>
      <c r="D48" s="152">
        <v>271.87380000000002</v>
      </c>
      <c r="E48" s="152">
        <v>350.30889999999999</v>
      </c>
      <c r="F48" s="152">
        <v>365.44</v>
      </c>
      <c r="G48" s="152" t="s">
        <v>122</v>
      </c>
      <c r="H48" s="152">
        <v>377.75</v>
      </c>
      <c r="I48" s="152" t="s">
        <v>120</v>
      </c>
      <c r="J48" s="152">
        <v>392.47</v>
      </c>
      <c r="K48" s="152">
        <v>369</v>
      </c>
      <c r="L48" s="152">
        <v>378.22489999999999</v>
      </c>
      <c r="M48" s="152" t="s">
        <v>120</v>
      </c>
      <c r="N48" s="152" t="s">
        <v>120</v>
      </c>
      <c r="O48" s="152">
        <v>258.01</v>
      </c>
      <c r="P48" s="152">
        <v>260.38</v>
      </c>
      <c r="Q48" s="152">
        <v>390.13</v>
      </c>
      <c r="R48" s="152" t="s">
        <v>120</v>
      </c>
      <c r="S48" s="152" t="s">
        <v>120</v>
      </c>
      <c r="T48" s="152" t="s">
        <v>120</v>
      </c>
      <c r="U48" s="152">
        <v>353.93</v>
      </c>
      <c r="V48" s="152">
        <v>322.69730000000004</v>
      </c>
      <c r="W48" s="152">
        <v>385</v>
      </c>
      <c r="X48" s="152">
        <v>235.28800000000001</v>
      </c>
      <c r="Y48" s="152">
        <v>344.5</v>
      </c>
      <c r="Z48" s="152">
        <v>356.41</v>
      </c>
      <c r="AA48" s="152">
        <v>391.01</v>
      </c>
      <c r="AB48" s="152">
        <v>402.90940000000001</v>
      </c>
      <c r="AC48" s="152">
        <v>411.19390000000004</v>
      </c>
      <c r="AD48" s="153">
        <v>390.72400000000005</v>
      </c>
      <c r="AE48" s="154">
        <v>-3.0739999999999554</v>
      </c>
      <c r="AF48" s="155">
        <v>-7.8060325344464811E-3</v>
      </c>
    </row>
    <row r="49" spans="1:32" s="98" customFormat="1" ht="12" customHeight="1" x14ac:dyDescent="0.3">
      <c r="A49" s="150" t="s">
        <v>108</v>
      </c>
      <c r="B49" s="151" t="s">
        <v>120</v>
      </c>
      <c r="C49" s="151" t="s">
        <v>120</v>
      </c>
      <c r="D49" s="151">
        <v>231.39670000000001</v>
      </c>
      <c r="E49" s="151">
        <v>294.69370000000004</v>
      </c>
      <c r="F49" s="151">
        <v>256.93</v>
      </c>
      <c r="G49" s="151">
        <v>258.06</v>
      </c>
      <c r="H49" s="151">
        <v>350.01</v>
      </c>
      <c r="I49" s="151">
        <v>399.09</v>
      </c>
      <c r="J49" s="151">
        <v>331.95</v>
      </c>
      <c r="K49" s="151">
        <v>296</v>
      </c>
      <c r="L49" s="151">
        <v>330.30740000000003</v>
      </c>
      <c r="M49" s="151">
        <v>275.01</v>
      </c>
      <c r="N49" s="151" t="s">
        <v>120</v>
      </c>
      <c r="O49" s="151">
        <v>186.43</v>
      </c>
      <c r="P49" s="151" t="s">
        <v>122</v>
      </c>
      <c r="Q49" s="151">
        <v>303.60000000000002</v>
      </c>
      <c r="R49" s="151">
        <v>209.4024</v>
      </c>
      <c r="S49" s="151" t="s">
        <v>120</v>
      </c>
      <c r="T49" s="151">
        <v>191</v>
      </c>
      <c r="U49" s="151">
        <v>282.63</v>
      </c>
      <c r="V49" s="151">
        <v>294.83850000000001</v>
      </c>
      <c r="W49" s="151">
        <v>367.1</v>
      </c>
      <c r="X49" s="151">
        <v>258.10040000000004</v>
      </c>
      <c r="Y49" s="151">
        <v>302.92</v>
      </c>
      <c r="Z49" s="151">
        <v>203.57</v>
      </c>
      <c r="AA49" s="151">
        <v>328.91</v>
      </c>
      <c r="AB49" s="151">
        <v>335.32089999999999</v>
      </c>
      <c r="AC49" s="151">
        <v>358.48430000000002</v>
      </c>
      <c r="AD49" s="153">
        <v>295.63560000000001</v>
      </c>
      <c r="AE49" s="154">
        <v>-4.1526000000000067</v>
      </c>
      <c r="AF49" s="155">
        <v>-1.3851779356225518E-2</v>
      </c>
    </row>
    <row r="50" spans="1:32" s="98" customFormat="1" ht="12" customHeight="1" x14ac:dyDescent="0.3">
      <c r="A50" s="150" t="s">
        <v>109</v>
      </c>
      <c r="B50" s="151" t="s">
        <v>120</v>
      </c>
      <c r="C50" s="151" t="s">
        <v>120</v>
      </c>
      <c r="D50" s="151">
        <v>244.86340000000001</v>
      </c>
      <c r="E50" s="151">
        <v>324.44450000000001</v>
      </c>
      <c r="F50" s="151">
        <v>265.20999999999998</v>
      </c>
      <c r="G50" s="151">
        <v>231.29</v>
      </c>
      <c r="H50" s="151">
        <v>363.46</v>
      </c>
      <c r="I50" s="151">
        <v>359.93</v>
      </c>
      <c r="J50" s="151">
        <v>349.95</v>
      </c>
      <c r="K50" s="151">
        <v>313</v>
      </c>
      <c r="L50" s="151">
        <v>360.59230000000002</v>
      </c>
      <c r="M50" s="151">
        <v>302.98</v>
      </c>
      <c r="N50" s="151" t="s">
        <v>120</v>
      </c>
      <c r="O50" s="151">
        <v>206.75</v>
      </c>
      <c r="P50" s="151">
        <v>243.11</v>
      </c>
      <c r="Q50" s="151">
        <v>281.85000000000002</v>
      </c>
      <c r="R50" s="151" t="s">
        <v>120</v>
      </c>
      <c r="S50" s="151" t="s">
        <v>120</v>
      </c>
      <c r="T50" s="151">
        <v>226</v>
      </c>
      <c r="U50" s="151">
        <v>285.20999999999998</v>
      </c>
      <c r="V50" s="151">
        <v>302.49970000000002</v>
      </c>
      <c r="W50" s="151">
        <v>357.3</v>
      </c>
      <c r="X50" s="151">
        <v>259.50310000000002</v>
      </c>
      <c r="Y50" s="151">
        <v>331.22</v>
      </c>
      <c r="Z50" s="151" t="s">
        <v>122</v>
      </c>
      <c r="AA50" s="151">
        <v>332.6</v>
      </c>
      <c r="AB50" s="151">
        <v>380.37990000000002</v>
      </c>
      <c r="AC50" s="151">
        <v>387.32870000000003</v>
      </c>
      <c r="AD50" s="153">
        <v>321.4776</v>
      </c>
      <c r="AE50" s="154">
        <v>-2.0237999999999943</v>
      </c>
      <c r="AF50" s="155">
        <v>-6.2559234674100152E-3</v>
      </c>
    </row>
    <row r="51" spans="1:32" s="98" customFormat="1" ht="12" customHeight="1" thickBot="1" x14ac:dyDescent="0.35">
      <c r="A51" s="150" t="s">
        <v>110</v>
      </c>
      <c r="B51" s="152" t="s">
        <v>120</v>
      </c>
      <c r="C51" s="152" t="s">
        <v>120</v>
      </c>
      <c r="D51" s="152">
        <v>256.25240000000002</v>
      </c>
      <c r="E51" s="152">
        <v>315.7337</v>
      </c>
      <c r="F51" s="152">
        <v>269.41000000000003</v>
      </c>
      <c r="G51" s="152">
        <v>263.85000000000002</v>
      </c>
      <c r="H51" s="152">
        <v>362.33</v>
      </c>
      <c r="I51" s="152" t="s">
        <v>120</v>
      </c>
      <c r="J51" s="152">
        <v>348.83</v>
      </c>
      <c r="K51" s="152" t="s">
        <v>120</v>
      </c>
      <c r="L51" s="152" t="s">
        <v>120</v>
      </c>
      <c r="M51" s="152" t="s">
        <v>120</v>
      </c>
      <c r="N51" s="152" t="s">
        <v>120</v>
      </c>
      <c r="O51" s="152">
        <v>198.93</v>
      </c>
      <c r="P51" s="152">
        <v>252.46</v>
      </c>
      <c r="Q51" s="152" t="s">
        <v>120</v>
      </c>
      <c r="R51" s="152" t="s">
        <v>120</v>
      </c>
      <c r="S51" s="152" t="s">
        <v>120</v>
      </c>
      <c r="T51" s="152">
        <v>263</v>
      </c>
      <c r="U51" s="152">
        <v>270.88</v>
      </c>
      <c r="V51" s="152">
        <v>299.48160000000001</v>
      </c>
      <c r="W51" s="152">
        <v>350</v>
      </c>
      <c r="X51" s="152">
        <v>267.33820000000003</v>
      </c>
      <c r="Y51" s="152">
        <v>288.69</v>
      </c>
      <c r="Z51" s="152">
        <v>253.67</v>
      </c>
      <c r="AA51" s="152">
        <v>318.10000000000002</v>
      </c>
      <c r="AB51" s="152">
        <v>393.48970000000003</v>
      </c>
      <c r="AC51" s="152">
        <v>395.82030000000003</v>
      </c>
      <c r="AD51" s="153">
        <v>364.52800000000002</v>
      </c>
      <c r="AE51" s="154">
        <v>-2.9116999999999962</v>
      </c>
      <c r="AF51" s="155">
        <v>-7.924293428282235E-3</v>
      </c>
    </row>
    <row r="52" spans="1:32" s="165" customFormat="1" ht="12" customHeight="1" thickBot="1" x14ac:dyDescent="0.35">
      <c r="A52" s="160" t="s">
        <v>111</v>
      </c>
      <c r="B52" s="161">
        <v>348.16489999999999</v>
      </c>
      <c r="C52" s="161" t="s">
        <v>120</v>
      </c>
      <c r="D52" s="161">
        <v>251.24870000000001</v>
      </c>
      <c r="E52" s="161">
        <v>335.0745</v>
      </c>
      <c r="F52" s="161">
        <v>339.12450000000001</v>
      </c>
      <c r="G52" s="161" t="s">
        <v>122</v>
      </c>
      <c r="H52" s="161">
        <v>373.61540000000002</v>
      </c>
      <c r="I52" s="161">
        <v>404.1927</v>
      </c>
      <c r="J52" s="161">
        <v>400.27550000000002</v>
      </c>
      <c r="K52" s="161">
        <v>402.16250000000002</v>
      </c>
      <c r="L52" s="161">
        <v>365.02300000000002</v>
      </c>
      <c r="M52" s="161">
        <v>442.87670000000003</v>
      </c>
      <c r="N52" s="161" t="s">
        <v>120</v>
      </c>
      <c r="O52" s="161">
        <v>199.2285</v>
      </c>
      <c r="P52" s="161" t="s">
        <v>122</v>
      </c>
      <c r="Q52" s="161">
        <v>388.83629999999999</v>
      </c>
      <c r="R52" s="161">
        <v>209.4024</v>
      </c>
      <c r="S52" s="161">
        <v>337.96</v>
      </c>
      <c r="T52" s="161">
        <v>222.49930000000001</v>
      </c>
      <c r="U52" s="161">
        <v>351.3621</v>
      </c>
      <c r="V52" s="161">
        <v>310.17240000000004</v>
      </c>
      <c r="W52" s="161">
        <v>379.7833</v>
      </c>
      <c r="X52" s="161">
        <v>265.52410000000003</v>
      </c>
      <c r="Y52" s="161">
        <v>337.9778</v>
      </c>
      <c r="Z52" s="161" t="s">
        <v>122</v>
      </c>
      <c r="AA52" s="161">
        <v>341.23259999999999</v>
      </c>
      <c r="AB52" s="161">
        <v>391.95500000000004</v>
      </c>
      <c r="AC52" s="161">
        <v>405.0548</v>
      </c>
      <c r="AD52" s="162">
        <v>380.37920000000003</v>
      </c>
      <c r="AE52" s="163">
        <v>-1.6297000000000139</v>
      </c>
      <c r="AF52" s="164">
        <v>-4.266130972341256E-3</v>
      </c>
    </row>
    <row r="53" spans="1:32" s="165" customFormat="1" ht="12" customHeight="1" thickBot="1" x14ac:dyDescent="0.35">
      <c r="A53" s="166" t="s">
        <v>112</v>
      </c>
      <c r="B53" s="167">
        <v>285.17970000000003</v>
      </c>
      <c r="C53" s="167">
        <v>242.4991</v>
      </c>
      <c r="D53" s="167">
        <v>268.93470000000002</v>
      </c>
      <c r="E53" s="167">
        <v>310.97460000000001</v>
      </c>
      <c r="F53" s="167">
        <v>322.58300000000003</v>
      </c>
      <c r="G53" s="167">
        <v>240.3699</v>
      </c>
      <c r="H53" s="167">
        <v>344.26410000000004</v>
      </c>
      <c r="I53" s="167">
        <v>382.94120000000004</v>
      </c>
      <c r="J53" s="167">
        <v>370.76820000000004</v>
      </c>
      <c r="K53" s="167">
        <v>338.94050000000004</v>
      </c>
      <c r="L53" s="167">
        <v>330.41310000000004</v>
      </c>
      <c r="M53" s="167">
        <v>382.6986</v>
      </c>
      <c r="N53" s="167">
        <v>236.34370000000001</v>
      </c>
      <c r="O53" s="167">
        <v>208.59970000000001</v>
      </c>
      <c r="P53" s="167">
        <v>241.1534</v>
      </c>
      <c r="Q53" s="167">
        <v>366.05810000000002</v>
      </c>
      <c r="R53" s="167">
        <v>218.87890000000002</v>
      </c>
      <c r="S53" s="167">
        <v>304.24180000000001</v>
      </c>
      <c r="T53" s="167">
        <v>266.44170000000003</v>
      </c>
      <c r="U53" s="167">
        <v>335.73360000000002</v>
      </c>
      <c r="V53" s="167">
        <v>304.01550000000003</v>
      </c>
      <c r="W53" s="167">
        <v>331.08390000000003</v>
      </c>
      <c r="X53" s="167">
        <v>247.75290000000001</v>
      </c>
      <c r="Y53" s="167">
        <v>322.68010000000004</v>
      </c>
      <c r="Z53" s="167">
        <v>224.81630000000001</v>
      </c>
      <c r="AA53" s="167">
        <v>322.47810000000004</v>
      </c>
      <c r="AB53" s="167">
        <v>387.65970000000004</v>
      </c>
      <c r="AC53" s="167">
        <v>366.65290000000005</v>
      </c>
      <c r="AD53" s="168">
        <v>339.57060000000001</v>
      </c>
      <c r="AE53" s="163">
        <v>-0.36730000000000018</v>
      </c>
      <c r="AF53" s="164">
        <v>-1.0804914662354511E-3</v>
      </c>
    </row>
    <row r="54" spans="1:32" s="98" customFormat="1" ht="12" customHeight="1" thickBot="1" x14ac:dyDescent="0.35">
      <c r="A54" s="150" t="s">
        <v>113</v>
      </c>
      <c r="B54" s="169">
        <v>1.0271000000000186</v>
      </c>
      <c r="C54" s="169">
        <v>9.5083999999999946</v>
      </c>
      <c r="D54" s="169">
        <v>-1.9667999999999779</v>
      </c>
      <c r="E54" s="169">
        <v>-2.5418999999999983</v>
      </c>
      <c r="F54" s="169">
        <v>-6.1326999999999998</v>
      </c>
      <c r="G54" s="169">
        <v>-7.132000000000005</v>
      </c>
      <c r="H54" s="169">
        <v>-1.9572000000000003</v>
      </c>
      <c r="I54" s="169" t="s">
        <v>120</v>
      </c>
      <c r="J54" s="169">
        <v>-6.9299999999998363E-2</v>
      </c>
      <c r="K54" s="169">
        <v>0.45170000000001664</v>
      </c>
      <c r="L54" s="169">
        <v>-0.29129999999997835</v>
      </c>
      <c r="M54" s="169">
        <v>1.9791999999999916</v>
      </c>
      <c r="N54" s="169">
        <v>6.127900000000011</v>
      </c>
      <c r="O54" s="169">
        <v>-1.5939999999999941</v>
      </c>
      <c r="P54" s="169">
        <v>-6.3933000000000106</v>
      </c>
      <c r="Q54" s="169">
        <v>1.9327999999999861</v>
      </c>
      <c r="R54" s="169">
        <v>0.78149999999999409</v>
      </c>
      <c r="S54" s="169" t="s">
        <v>120</v>
      </c>
      <c r="T54" s="169">
        <v>29.562500000000028</v>
      </c>
      <c r="U54" s="169">
        <v>-1.0029999999999859</v>
      </c>
      <c r="V54" s="169">
        <v>-1.1400999999999613</v>
      </c>
      <c r="W54" s="169">
        <v>-1.7558999999999969</v>
      </c>
      <c r="X54" s="169">
        <v>-5.107200000000006</v>
      </c>
      <c r="Y54" s="169">
        <v>-3.6977999999999724</v>
      </c>
      <c r="Z54" s="169">
        <v>-4.5432999999999879</v>
      </c>
      <c r="AA54" s="169">
        <v>3.1580000000000155</v>
      </c>
      <c r="AB54" s="169">
        <v>2.8135000000000332</v>
      </c>
      <c r="AC54" s="169">
        <v>-6.8525999999999954</v>
      </c>
      <c r="AD54" s="170">
        <v>-0.36730000000000018</v>
      </c>
      <c r="AE54" s="171" t="s">
        <v>114</v>
      </c>
      <c r="AF54" s="172"/>
    </row>
    <row r="55" spans="1:32" s="165" customFormat="1" ht="12" customHeight="1" thickBot="1" x14ac:dyDescent="0.35">
      <c r="A55" s="160" t="s">
        <v>115</v>
      </c>
      <c r="B55" s="161">
        <v>301.5</v>
      </c>
      <c r="C55" s="161" t="s">
        <v>120</v>
      </c>
      <c r="D55" s="161">
        <v>327.93380000000002</v>
      </c>
      <c r="E55" s="161">
        <v>351.38100000000003</v>
      </c>
      <c r="F55" s="161">
        <v>392.96</v>
      </c>
      <c r="G55" s="161">
        <v>322.32</v>
      </c>
      <c r="H55" s="161">
        <v>365.27</v>
      </c>
      <c r="I55" s="161">
        <v>426.1</v>
      </c>
      <c r="J55" s="161">
        <v>371.7</v>
      </c>
      <c r="K55" s="161">
        <v>367</v>
      </c>
      <c r="L55" s="161">
        <v>353.05470000000003</v>
      </c>
      <c r="M55" s="161">
        <v>424.25</v>
      </c>
      <c r="N55" s="161" t="s">
        <v>120</v>
      </c>
      <c r="O55" s="161" t="s">
        <v>120</v>
      </c>
      <c r="P55" s="161">
        <v>291.42</v>
      </c>
      <c r="Q55" s="161">
        <v>360.93</v>
      </c>
      <c r="R55" s="161" t="s">
        <v>120</v>
      </c>
      <c r="S55" s="161" t="s">
        <v>120</v>
      </c>
      <c r="T55" s="161">
        <v>356</v>
      </c>
      <c r="U55" s="161">
        <v>391.92</v>
      </c>
      <c r="V55" s="161">
        <v>332.21570000000003</v>
      </c>
      <c r="W55" s="161">
        <v>385.5</v>
      </c>
      <c r="X55" s="161">
        <v>330.97750000000002</v>
      </c>
      <c r="Y55" s="161">
        <v>355.94</v>
      </c>
      <c r="Z55" s="161">
        <v>342.08</v>
      </c>
      <c r="AA55" s="161">
        <v>399.8</v>
      </c>
      <c r="AB55" s="161">
        <v>414.56260000000003</v>
      </c>
      <c r="AC55" s="161">
        <v>409.62569999999999</v>
      </c>
      <c r="AD55" s="162">
        <v>374.8827</v>
      </c>
      <c r="AE55" s="171" t="s">
        <v>116</v>
      </c>
      <c r="AF55" s="172"/>
    </row>
    <row r="56" spans="1:32" x14ac:dyDescent="0.3">
      <c r="AE56" s="30"/>
      <c r="AF56" s="30"/>
    </row>
  </sheetData>
  <mergeCells count="35">
    <mergeCell ref="AD9:AD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7" priority="8" stopIfTrue="1">
      <formula>ISERROR(B11)</formula>
    </cfRule>
  </conditionalFormatting>
  <conditionalFormatting sqref="B53:AC53">
    <cfRule type="expression" dxfId="6" priority="6" stopIfTrue="1">
      <formula>ISERROR(B53)</formula>
    </cfRule>
  </conditionalFormatting>
  <conditionalFormatting sqref="AD53">
    <cfRule type="expression" dxfId="5" priority="7" stopIfTrue="1">
      <formula>ISERROR(AD53)</formula>
    </cfRule>
  </conditionalFormatting>
  <conditionalFormatting sqref="B18:AC18">
    <cfRule type="expression" dxfId="4" priority="5" stopIfTrue="1">
      <formula>ISERROR(B18)</formula>
    </cfRule>
  </conditionalFormatting>
  <conditionalFormatting sqref="B25:AC25">
    <cfRule type="expression" dxfId="3" priority="4" stopIfTrue="1">
      <formula>ISERROR(B25)</formula>
    </cfRule>
  </conditionalFormatting>
  <conditionalFormatting sqref="B27:AC27 B32:AC32">
    <cfRule type="expression" dxfId="2" priority="3" stopIfTrue="1">
      <formula>ISERROR(B27)</formula>
    </cfRule>
  </conditionalFormatting>
  <conditionalFormatting sqref="B35:AC35 B40:AC41">
    <cfRule type="expression" dxfId="1" priority="2" stopIfTrue="1">
      <formula>ISERROR(B35)</formula>
    </cfRule>
  </conditionalFormatting>
  <conditionalFormatting sqref="B44:AC44 B49:AC50">
    <cfRule type="expression" dxfId="0" priority="1" stopIfTrue="1">
      <formula>ISERROR(B44)</formula>
    </cfRule>
  </conditionalFormatting>
  <pageMargins left="0.25" right="0.25" top="0.75" bottom="0.75" header="0.3" footer="0.3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D50"/>
  <sheetViews>
    <sheetView showGridLines="0" tabSelected="1" workbookViewId="0">
      <selection activeCell="A2" sqref="A2"/>
    </sheetView>
  </sheetViews>
  <sheetFormatPr defaultRowHeight="12.5" x14ac:dyDescent="0.25"/>
  <cols>
    <col min="1" max="1" width="28.54296875" style="226" customWidth="1"/>
    <col min="2" max="5" width="10.54296875" style="5" customWidth="1"/>
    <col min="6" max="6" width="15.54296875" style="5" customWidth="1"/>
    <col min="7" max="16384" width="8.7265625" style="5"/>
  </cols>
  <sheetData>
    <row r="1" spans="1:30" ht="13" x14ac:dyDescent="0.3">
      <c r="A1" s="173"/>
      <c r="B1" s="174"/>
      <c r="C1" s="174"/>
      <c r="D1" s="174"/>
      <c r="E1" s="174"/>
      <c r="F1" s="175">
        <v>47</v>
      </c>
      <c r="AD1" s="5">
        <v>1</v>
      </c>
    </row>
    <row r="2" spans="1:30" ht="13" x14ac:dyDescent="0.3">
      <c r="A2" s="173"/>
      <c r="B2" s="98"/>
      <c r="C2" s="98"/>
      <c r="D2" s="98"/>
      <c r="E2" s="126" t="s">
        <v>5</v>
      </c>
      <c r="F2" s="176">
        <v>43423</v>
      </c>
    </row>
    <row r="3" spans="1:30" ht="13" x14ac:dyDescent="0.3">
      <c r="A3" s="173"/>
      <c r="B3" s="98"/>
      <c r="C3" s="98"/>
      <c r="D3" s="98"/>
      <c r="E3" s="129" t="s">
        <v>6</v>
      </c>
      <c r="F3" s="177">
        <f>+F2+6</f>
        <v>43429</v>
      </c>
    </row>
    <row r="4" spans="1:30" ht="4.4000000000000004" customHeight="1" x14ac:dyDescent="0.3">
      <c r="A4" s="173"/>
      <c r="B4" s="98"/>
      <c r="C4" s="178"/>
      <c r="D4" s="178"/>
      <c r="E4" s="178"/>
      <c r="F4" s="179"/>
    </row>
    <row r="5" spans="1:30" ht="15.5" x14ac:dyDescent="0.25">
      <c r="A5" s="33" t="s">
        <v>123</v>
      </c>
      <c r="B5" s="33"/>
      <c r="C5" s="33"/>
      <c r="D5" s="33"/>
      <c r="E5" s="33"/>
      <c r="F5" s="33"/>
    </row>
    <row r="6" spans="1:30" ht="15.5" x14ac:dyDescent="0.25">
      <c r="A6" s="33" t="s">
        <v>117</v>
      </c>
      <c r="B6" s="33"/>
      <c r="C6" s="33"/>
      <c r="D6" s="33"/>
      <c r="E6" s="33"/>
      <c r="F6" s="33"/>
    </row>
    <row r="7" spans="1:30" ht="8.15" customHeight="1" thickBot="1" x14ac:dyDescent="0.35">
      <c r="A7" s="180"/>
      <c r="B7" s="181"/>
      <c r="C7" s="181"/>
      <c r="D7" s="181"/>
      <c r="E7" s="181"/>
      <c r="F7" s="182"/>
    </row>
    <row r="8" spans="1:30" ht="13" x14ac:dyDescent="0.25">
      <c r="A8" s="183" t="s">
        <v>118</v>
      </c>
      <c r="B8" s="184" t="s">
        <v>60</v>
      </c>
      <c r="C8" s="185" t="s">
        <v>61</v>
      </c>
      <c r="D8" s="186" t="s">
        <v>67</v>
      </c>
      <c r="E8" s="187" t="s">
        <v>18</v>
      </c>
      <c r="F8" s="188" t="s">
        <v>26</v>
      </c>
    </row>
    <row r="9" spans="1:30" ht="13.5" thickBot="1" x14ac:dyDescent="0.3">
      <c r="A9" s="183"/>
      <c r="B9" s="189"/>
      <c r="C9" s="190"/>
      <c r="D9" s="191"/>
      <c r="E9" s="192" t="s">
        <v>25</v>
      </c>
      <c r="F9" s="193"/>
    </row>
    <row r="10" spans="1:30" ht="13" x14ac:dyDescent="0.3">
      <c r="A10" s="194" t="s">
        <v>70</v>
      </c>
      <c r="B10" s="195" t="s">
        <v>120</v>
      </c>
      <c r="C10" s="196" t="s">
        <v>120</v>
      </c>
      <c r="D10" s="197" t="s">
        <v>120</v>
      </c>
      <c r="E10" s="198" t="s">
        <v>120</v>
      </c>
      <c r="F10" s="199" t="s">
        <v>120</v>
      </c>
    </row>
    <row r="11" spans="1:30" ht="13" x14ac:dyDescent="0.25">
      <c r="A11" s="194" t="s">
        <v>71</v>
      </c>
      <c r="B11" s="200" t="s">
        <v>120</v>
      </c>
      <c r="C11" s="201" t="s">
        <v>120</v>
      </c>
      <c r="D11" s="200" t="s">
        <v>120</v>
      </c>
      <c r="E11" s="202" t="s">
        <v>120</v>
      </c>
      <c r="F11" s="203" t="s">
        <v>120</v>
      </c>
    </row>
    <row r="12" spans="1:30" ht="13" x14ac:dyDescent="0.25">
      <c r="A12" s="194" t="s">
        <v>72</v>
      </c>
      <c r="B12" s="200" t="s">
        <v>120</v>
      </c>
      <c r="C12" s="201" t="s">
        <v>120</v>
      </c>
      <c r="D12" s="200" t="s">
        <v>120</v>
      </c>
      <c r="E12" s="202" t="s">
        <v>120</v>
      </c>
      <c r="F12" s="203" t="s">
        <v>120</v>
      </c>
    </row>
    <row r="13" spans="1:30" ht="13" x14ac:dyDescent="0.25">
      <c r="A13" s="204" t="s">
        <v>73</v>
      </c>
      <c r="B13" s="205">
        <v>287.9436</v>
      </c>
      <c r="C13" s="206" t="s">
        <v>120</v>
      </c>
      <c r="D13" s="205">
        <v>287.9436</v>
      </c>
      <c r="E13" s="207" t="s">
        <v>120</v>
      </c>
      <c r="F13" s="203" t="s">
        <v>120</v>
      </c>
    </row>
    <row r="14" spans="1:30" ht="13" x14ac:dyDescent="0.25">
      <c r="A14" s="194" t="s">
        <v>74</v>
      </c>
      <c r="B14" s="200">
        <v>339.77230000000003</v>
      </c>
      <c r="C14" s="201" t="s">
        <v>120</v>
      </c>
      <c r="D14" s="200">
        <v>339.77230000000003</v>
      </c>
      <c r="E14" s="202" t="s">
        <v>120</v>
      </c>
      <c r="F14" s="203" t="s">
        <v>120</v>
      </c>
    </row>
    <row r="15" spans="1:30" ht="13.5" thickBot="1" x14ac:dyDescent="0.3">
      <c r="A15" s="194" t="s">
        <v>75</v>
      </c>
      <c r="B15" s="208">
        <v>347.33590000000004</v>
      </c>
      <c r="C15" s="209" t="s">
        <v>120</v>
      </c>
      <c r="D15" s="208">
        <v>347.33590000000004</v>
      </c>
      <c r="E15" s="210">
        <v>-72.176600000000008</v>
      </c>
      <c r="F15" s="211">
        <v>-0.17204874705759662</v>
      </c>
    </row>
    <row r="16" spans="1:30" ht="13.5" thickBot="1" x14ac:dyDescent="0.3">
      <c r="A16" s="212" t="s">
        <v>119</v>
      </c>
      <c r="B16" s="213" t="s">
        <v>120</v>
      </c>
      <c r="C16" s="213" t="s">
        <v>120</v>
      </c>
      <c r="D16" s="214">
        <v>336.26170000000002</v>
      </c>
      <c r="E16" s="215">
        <v>-83.250800000000027</v>
      </c>
      <c r="F16" s="216">
        <v>-0.19844653019874264</v>
      </c>
    </row>
    <row r="17" spans="1:6" ht="13" x14ac:dyDescent="0.3">
      <c r="A17" s="194" t="s">
        <v>77</v>
      </c>
      <c r="B17" s="217">
        <v>398.07120000000003</v>
      </c>
      <c r="C17" s="218">
        <v>385.81850000000003</v>
      </c>
      <c r="D17" s="218">
        <v>396.05930000000001</v>
      </c>
      <c r="E17" s="218">
        <v>-8.7683999999999855</v>
      </c>
      <c r="F17" s="199">
        <v>-2.1807343758885944E-2</v>
      </c>
    </row>
    <row r="18" spans="1:6" ht="13" x14ac:dyDescent="0.25">
      <c r="A18" s="194" t="s">
        <v>78</v>
      </c>
      <c r="B18" s="219">
        <v>399.6155</v>
      </c>
      <c r="C18" s="219">
        <v>385.36760000000004</v>
      </c>
      <c r="D18" s="219">
        <v>397.27600000000001</v>
      </c>
      <c r="E18" s="219">
        <v>-5.5223000000000297</v>
      </c>
      <c r="F18" s="203">
        <v>-1.3819269852338945E-2</v>
      </c>
    </row>
    <row r="19" spans="1:6" ht="13" x14ac:dyDescent="0.25">
      <c r="A19" s="194" t="s">
        <v>79</v>
      </c>
      <c r="B19" s="219">
        <v>387.09230000000002</v>
      </c>
      <c r="C19" s="219">
        <v>377.91680000000002</v>
      </c>
      <c r="D19" s="219">
        <v>385.58570000000003</v>
      </c>
      <c r="E19" s="219">
        <v>-8.0514999999999759</v>
      </c>
      <c r="F19" s="203">
        <v>-2.0561408293667361E-2</v>
      </c>
    </row>
    <row r="20" spans="1:6" ht="13" x14ac:dyDescent="0.25">
      <c r="A20" s="204" t="s">
        <v>80</v>
      </c>
      <c r="B20" s="220">
        <v>391.20650000000001</v>
      </c>
      <c r="C20" s="220">
        <v>380.89260000000002</v>
      </c>
      <c r="D20" s="220">
        <v>389.51300000000003</v>
      </c>
      <c r="E20" s="220">
        <v>-9.4799666666665985</v>
      </c>
      <c r="F20" s="203">
        <v>-2.3898031346529226E-2</v>
      </c>
    </row>
    <row r="21" spans="1:6" ht="13" x14ac:dyDescent="0.25">
      <c r="A21" s="194" t="s">
        <v>81</v>
      </c>
      <c r="B21" s="219">
        <v>341.8689</v>
      </c>
      <c r="C21" s="219">
        <v>357.36799999999999</v>
      </c>
      <c r="D21" s="219">
        <v>344.41390000000001</v>
      </c>
      <c r="E21" s="219">
        <v>-6.4155000000000655</v>
      </c>
      <c r="F21" s="203">
        <v>-1.810758198369701E-2</v>
      </c>
    </row>
    <row r="22" spans="1:6" ht="13.5" thickBot="1" x14ac:dyDescent="0.3">
      <c r="A22" s="194" t="s">
        <v>82</v>
      </c>
      <c r="B22" s="221">
        <v>352.92680000000001</v>
      </c>
      <c r="C22" s="221">
        <v>366.96039999999999</v>
      </c>
      <c r="D22" s="221">
        <v>355.23110000000003</v>
      </c>
      <c r="E22" s="221">
        <v>-6.810100000000034</v>
      </c>
      <c r="F22" s="211">
        <v>-1.8648465252933642E-2</v>
      </c>
    </row>
    <row r="23" spans="1:6" ht="13.5" thickBot="1" x14ac:dyDescent="0.3">
      <c r="A23" s="212" t="s">
        <v>83</v>
      </c>
      <c r="B23" s="222" t="s">
        <v>120</v>
      </c>
      <c r="C23" s="222" t="s">
        <v>120</v>
      </c>
      <c r="D23" s="223">
        <v>376.8897</v>
      </c>
      <c r="E23" s="224">
        <v>-7.602800000000002</v>
      </c>
      <c r="F23" s="216">
        <v>-1.9773597664453798E-2</v>
      </c>
    </row>
    <row r="24" spans="1:6" ht="13" x14ac:dyDescent="0.3">
      <c r="A24" s="194" t="s">
        <v>86</v>
      </c>
      <c r="B24" s="217">
        <v>412.36410000000001</v>
      </c>
      <c r="C24" s="218">
        <v>394.56560000000002</v>
      </c>
      <c r="D24" s="218">
        <v>409.46469999999999</v>
      </c>
      <c r="E24" s="218">
        <v>-8.1178333333333512</v>
      </c>
      <c r="F24" s="199">
        <v>-1.9628080772895164E-2</v>
      </c>
    </row>
    <row r="25" spans="1:6" ht="13" x14ac:dyDescent="0.25">
      <c r="A25" s="194" t="s">
        <v>87</v>
      </c>
      <c r="B25" s="219">
        <v>416.3544</v>
      </c>
      <c r="C25" s="219">
        <v>395.1968</v>
      </c>
      <c r="D25" s="219">
        <v>412.90780000000001</v>
      </c>
      <c r="E25" s="219">
        <v>-7.5014333333333525</v>
      </c>
      <c r="F25" s="203">
        <v>-1.804728334827501E-2</v>
      </c>
    </row>
    <row r="26" spans="1:6" ht="13" x14ac:dyDescent="0.25">
      <c r="A26" s="194" t="s">
        <v>88</v>
      </c>
      <c r="B26" s="219">
        <v>417.52670000000001</v>
      </c>
      <c r="C26" s="219">
        <v>390.9135</v>
      </c>
      <c r="D26" s="219">
        <v>413.19140000000004</v>
      </c>
      <c r="E26" s="219">
        <v>-5.1119999999999095</v>
      </c>
      <c r="F26" s="203">
        <v>-1.2398061194165255E-2</v>
      </c>
    </row>
    <row r="27" spans="1:6" ht="13" x14ac:dyDescent="0.25">
      <c r="A27" s="204" t="s">
        <v>89</v>
      </c>
      <c r="B27" s="220">
        <v>411.76670000000001</v>
      </c>
      <c r="C27" s="220">
        <v>398.62350000000004</v>
      </c>
      <c r="D27" s="220">
        <v>409.62569999999999</v>
      </c>
      <c r="E27" s="220">
        <v>-6.7513666666666268</v>
      </c>
      <c r="F27" s="203">
        <v>-1.6330395800914221E-2</v>
      </c>
    </row>
    <row r="28" spans="1:6" ht="13" x14ac:dyDescent="0.25">
      <c r="A28" s="194" t="s">
        <v>90</v>
      </c>
      <c r="B28" s="219">
        <v>417.75210000000004</v>
      </c>
      <c r="C28" s="219">
        <v>394.14850000000001</v>
      </c>
      <c r="D28" s="219">
        <v>413.90710000000001</v>
      </c>
      <c r="E28" s="219">
        <v>-7.329933333333372</v>
      </c>
      <c r="F28" s="203">
        <v>-1.7622891534884558E-2</v>
      </c>
    </row>
    <row r="29" spans="1:6" ht="13" x14ac:dyDescent="0.25">
      <c r="A29" s="194" t="s">
        <v>91</v>
      </c>
      <c r="B29" s="219">
        <v>389.03100000000001</v>
      </c>
      <c r="C29" s="219">
        <v>388.28710000000001</v>
      </c>
      <c r="D29" s="219">
        <v>388.90980000000002</v>
      </c>
      <c r="E29" s="219">
        <v>-3.9738666666667086</v>
      </c>
      <c r="F29" s="203">
        <v>-1.0118919542893432E-2</v>
      </c>
    </row>
    <row r="30" spans="1:6" ht="13.5" thickBot="1" x14ac:dyDescent="0.3">
      <c r="A30" s="194" t="s">
        <v>92</v>
      </c>
      <c r="B30" s="219">
        <v>396.33530000000002</v>
      </c>
      <c r="C30" s="221">
        <v>386.66390000000001</v>
      </c>
      <c r="D30" s="221">
        <v>394.75980000000004</v>
      </c>
      <c r="E30" s="221">
        <v>-4.8097000000000207</v>
      </c>
      <c r="F30" s="211">
        <v>-1.21030397803837E-2</v>
      </c>
    </row>
    <row r="31" spans="1:6" ht="13.5" thickBot="1" x14ac:dyDescent="0.3">
      <c r="A31" s="212" t="s">
        <v>93</v>
      </c>
      <c r="B31" s="225">
        <v>407.6807</v>
      </c>
      <c r="C31" s="225">
        <v>393.26940000000002</v>
      </c>
      <c r="D31" s="223">
        <v>405.0788</v>
      </c>
      <c r="E31" s="224">
        <v>-5.8589666666667313</v>
      </c>
      <c r="F31" s="216">
        <v>-1.4364838741366043E-2</v>
      </c>
    </row>
    <row r="32" spans="1:6" ht="13" x14ac:dyDescent="0.25">
      <c r="A32" s="194" t="s">
        <v>94</v>
      </c>
      <c r="B32" s="219" t="s">
        <v>120</v>
      </c>
      <c r="C32" s="219" t="s">
        <v>120</v>
      </c>
      <c r="D32" s="219" t="s">
        <v>120</v>
      </c>
      <c r="E32" s="219" t="s">
        <v>120</v>
      </c>
      <c r="F32" s="203" t="s">
        <v>120</v>
      </c>
    </row>
    <row r="33" spans="1:6" ht="13" x14ac:dyDescent="0.25">
      <c r="A33" s="194" t="s">
        <v>95</v>
      </c>
      <c r="B33" s="219">
        <v>285.66669999999999</v>
      </c>
      <c r="C33" s="219">
        <v>293.8501</v>
      </c>
      <c r="D33" s="219">
        <v>287.23950000000002</v>
      </c>
      <c r="E33" s="219">
        <v>-9.2004000000000019</v>
      </c>
      <c r="F33" s="203">
        <v>-3.086148436167864E-2</v>
      </c>
    </row>
    <row r="34" spans="1:6" ht="13" x14ac:dyDescent="0.25">
      <c r="A34" s="194" t="s">
        <v>96</v>
      </c>
      <c r="B34" s="219">
        <v>280.94370000000004</v>
      </c>
      <c r="C34" s="219">
        <v>294.48140000000001</v>
      </c>
      <c r="D34" s="219">
        <v>283.54560000000004</v>
      </c>
      <c r="E34" s="219">
        <v>-10.452133333333336</v>
      </c>
      <c r="F34" s="203">
        <v>-3.5218966153001525E-2</v>
      </c>
    </row>
    <row r="35" spans="1:6" ht="13" x14ac:dyDescent="0.25">
      <c r="A35" s="204" t="s">
        <v>97</v>
      </c>
      <c r="B35" s="220">
        <v>251.67030000000003</v>
      </c>
      <c r="C35" s="220">
        <v>264.29490000000004</v>
      </c>
      <c r="D35" s="220">
        <v>254.0967</v>
      </c>
      <c r="E35" s="220">
        <v>-3.8337666666666337</v>
      </c>
      <c r="F35" s="203">
        <v>-1.4715764508871325E-2</v>
      </c>
    </row>
    <row r="36" spans="1:6" ht="13" x14ac:dyDescent="0.25">
      <c r="A36" s="194" t="s">
        <v>98</v>
      </c>
      <c r="B36" s="219">
        <v>263.42700000000002</v>
      </c>
      <c r="C36" s="219">
        <v>269.38990000000001</v>
      </c>
      <c r="D36" s="219">
        <v>264.57310000000001</v>
      </c>
      <c r="E36" s="219">
        <v>-8.2380666666666684</v>
      </c>
      <c r="F36" s="203">
        <v>-3.0062125944618705E-2</v>
      </c>
    </row>
    <row r="37" spans="1:6" ht="13" x14ac:dyDescent="0.25">
      <c r="A37" s="194" t="s">
        <v>99</v>
      </c>
      <c r="B37" s="219">
        <v>261.56710000000004</v>
      </c>
      <c r="C37" s="219">
        <v>273.53800000000001</v>
      </c>
      <c r="D37" s="219">
        <v>263.86790000000002</v>
      </c>
      <c r="E37" s="219">
        <v>-10.132066666666731</v>
      </c>
      <c r="F37" s="203">
        <v>-3.6649781544817663E-2</v>
      </c>
    </row>
    <row r="38" spans="1:6" ht="13" x14ac:dyDescent="0.25">
      <c r="A38" s="194" t="s">
        <v>100</v>
      </c>
      <c r="B38" s="219">
        <v>218.012</v>
      </c>
      <c r="C38" s="219">
        <v>224.6062</v>
      </c>
      <c r="D38" s="219">
        <v>219.27940000000001</v>
      </c>
      <c r="E38" s="219">
        <v>-5.2795666666666818</v>
      </c>
      <c r="F38" s="203">
        <v>-2.3370003938109916E-2</v>
      </c>
    </row>
    <row r="39" spans="1:6" ht="13.5" thickBot="1" x14ac:dyDescent="0.3">
      <c r="A39" s="194" t="s">
        <v>101</v>
      </c>
      <c r="B39" s="219">
        <v>235.13420000000002</v>
      </c>
      <c r="C39" s="219">
        <v>245.87650000000002</v>
      </c>
      <c r="D39" s="219">
        <v>237.19890000000001</v>
      </c>
      <c r="E39" s="219">
        <v>-7.3441333333333603</v>
      </c>
      <c r="F39" s="203">
        <v>-2.9763779953042489E-2</v>
      </c>
    </row>
    <row r="40" spans="1:6" ht="13.5" thickBot="1" x14ac:dyDescent="0.3">
      <c r="A40" s="212" t="s">
        <v>102</v>
      </c>
      <c r="B40" s="222" t="s">
        <v>120</v>
      </c>
      <c r="C40" s="222" t="s">
        <v>120</v>
      </c>
      <c r="D40" s="223">
        <v>254.21080000000001</v>
      </c>
      <c r="E40" s="224">
        <v>-7.4107000000000198</v>
      </c>
      <c r="F40" s="216">
        <v>-2.8326035895367998E-2</v>
      </c>
    </row>
    <row r="41" spans="1:6" ht="13" x14ac:dyDescent="0.25">
      <c r="A41" s="194" t="s">
        <v>103</v>
      </c>
      <c r="B41" s="219">
        <v>416.5686</v>
      </c>
      <c r="C41" s="219">
        <v>399.33370000000002</v>
      </c>
      <c r="D41" s="219">
        <v>413.74549999999999</v>
      </c>
      <c r="E41" s="219">
        <v>-7.5084666666667772</v>
      </c>
      <c r="F41" s="203">
        <v>-1.7989044965984202E-2</v>
      </c>
    </row>
    <row r="42" spans="1:6" ht="13" x14ac:dyDescent="0.25">
      <c r="A42" s="194" t="s">
        <v>104</v>
      </c>
      <c r="B42" s="219">
        <v>422.19330000000002</v>
      </c>
      <c r="C42" s="219">
        <v>402.45600000000002</v>
      </c>
      <c r="D42" s="219">
        <v>418.96030000000002</v>
      </c>
      <c r="E42" s="219">
        <v>-7.3649666666666462</v>
      </c>
      <c r="F42" s="203">
        <v>-1.7456602232195539E-2</v>
      </c>
    </row>
    <row r="43" spans="1:6" ht="13" x14ac:dyDescent="0.25">
      <c r="A43" s="194" t="s">
        <v>105</v>
      </c>
      <c r="B43" s="219">
        <v>402.8843</v>
      </c>
      <c r="C43" s="219">
        <v>395.53500000000003</v>
      </c>
      <c r="D43" s="219">
        <v>401.68049999999999</v>
      </c>
      <c r="E43" s="219">
        <v>-5.8478000000000065</v>
      </c>
      <c r="F43" s="203">
        <v>-1.4407668847491631E-2</v>
      </c>
    </row>
    <row r="44" spans="1:6" ht="13" x14ac:dyDescent="0.25">
      <c r="A44" s="204" t="s">
        <v>106</v>
      </c>
      <c r="B44" s="220">
        <v>413.41240000000005</v>
      </c>
      <c r="C44" s="220">
        <v>398.07120000000003</v>
      </c>
      <c r="D44" s="220">
        <v>410.89950000000005</v>
      </c>
      <c r="E44" s="220">
        <v>-5.6235333333333415</v>
      </c>
      <c r="F44" s="203">
        <v>-1.3613515941086176E-2</v>
      </c>
    </row>
    <row r="45" spans="1:6" ht="13" x14ac:dyDescent="0.25">
      <c r="A45" s="194" t="s">
        <v>107</v>
      </c>
      <c r="B45" s="219">
        <v>413.67170000000004</v>
      </c>
      <c r="C45" s="219">
        <v>398.5446</v>
      </c>
      <c r="D45" s="219">
        <v>411.19390000000004</v>
      </c>
      <c r="E45" s="219">
        <v>-5.6421333333333337</v>
      </c>
      <c r="F45" s="203">
        <v>-1.3646618184128406E-2</v>
      </c>
    </row>
    <row r="46" spans="1:6" ht="13" x14ac:dyDescent="0.25">
      <c r="A46" s="194" t="s">
        <v>108</v>
      </c>
      <c r="B46" s="219">
        <v>354.21180000000004</v>
      </c>
      <c r="C46" s="219">
        <v>380.29520000000002</v>
      </c>
      <c r="D46" s="219">
        <v>358.48430000000002</v>
      </c>
      <c r="E46" s="219">
        <v>-10.851833333333332</v>
      </c>
      <c r="F46" s="203">
        <v>-2.892416379310038E-2</v>
      </c>
    </row>
    <row r="47" spans="1:6" ht="13" x14ac:dyDescent="0.25">
      <c r="A47" s="194" t="s">
        <v>109</v>
      </c>
      <c r="B47" s="219">
        <v>386.99080000000004</v>
      </c>
      <c r="C47" s="219">
        <v>389.05360000000002</v>
      </c>
      <c r="D47" s="219">
        <v>387.32870000000003</v>
      </c>
      <c r="E47" s="219">
        <v>-7.8753333333332876</v>
      </c>
      <c r="F47" s="203">
        <v>-1.990397465339263E-2</v>
      </c>
    </row>
    <row r="48" spans="1:6" ht="13.5" thickBot="1" x14ac:dyDescent="0.3">
      <c r="A48" s="194" t="s">
        <v>110</v>
      </c>
      <c r="B48" s="219">
        <v>396.0197</v>
      </c>
      <c r="C48" s="219">
        <v>394.8023</v>
      </c>
      <c r="D48" s="219">
        <v>395.82030000000003</v>
      </c>
      <c r="E48" s="219">
        <v>-3.1394333333333293</v>
      </c>
      <c r="F48" s="203">
        <v>-7.8744337870505794E-3</v>
      </c>
    </row>
    <row r="49" spans="1:6" ht="13.5" thickBot="1" x14ac:dyDescent="0.3">
      <c r="A49" s="212" t="s">
        <v>111</v>
      </c>
      <c r="B49" s="222" t="s">
        <v>120</v>
      </c>
      <c r="C49" s="222" t="s">
        <v>120</v>
      </c>
      <c r="D49" s="223">
        <v>405.0548</v>
      </c>
      <c r="E49" s="224">
        <v>-5.5147000000000048</v>
      </c>
      <c r="F49" s="216">
        <v>-1.3431830664479472E-2</v>
      </c>
    </row>
    <row r="50" spans="1:6" ht="13" x14ac:dyDescent="0.3">
      <c r="A50" s="165" t="s">
        <v>62</v>
      </c>
      <c r="B50" s="98"/>
      <c r="C50" s="98"/>
      <c r="D50" s="98"/>
      <c r="E50" s="98"/>
      <c r="F50" s="98"/>
    </row>
  </sheetData>
  <mergeCells count="5">
    <mergeCell ref="A5:F5"/>
    <mergeCell ref="A6:F6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Current Weekly Price ACZ</vt:lpstr>
      <vt:lpstr>Current Weekly All</vt:lpstr>
      <vt:lpstr>Current Weekly UK</vt:lpstr>
      <vt:lpstr>'Current Weekly All'!Print_Area</vt:lpstr>
      <vt:lpstr>'Current Weekly Price ACZ'!Print_Area</vt:lpstr>
      <vt:lpstr>'Current Weekly UK'!Print_Area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2018-11-29T10:05:37Z</dcterms:created>
  <dcterms:modified xsi:type="dcterms:W3CDTF">2018-11-29T10:55:10Z</dcterms:modified>
</cp:coreProperties>
</file>