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F34" i="1"/>
  <c r="J34" i="1"/>
  <c r="I34" i="1"/>
  <c r="H34" i="1"/>
  <c r="G28" i="1"/>
  <c r="E28" i="1"/>
  <c r="K28" i="1"/>
  <c r="P28" i="1"/>
  <c r="M28" i="1"/>
  <c r="L28" i="1"/>
  <c r="H28" i="1"/>
  <c r="F28" i="1"/>
  <c r="D28" i="1"/>
  <c r="P19" i="1"/>
  <c r="E19" i="1"/>
  <c r="D19" i="1"/>
  <c r="O19" i="1"/>
  <c r="N19" i="1"/>
  <c r="L19" i="1"/>
  <c r="K19" i="1"/>
  <c r="J19" i="1"/>
  <c r="I19" i="1"/>
  <c r="G19" i="1"/>
  <c r="F19" i="1"/>
  <c r="P13" i="1"/>
  <c r="N13" i="1"/>
  <c r="O13" i="1"/>
  <c r="M13" i="1"/>
  <c r="L13" i="1"/>
  <c r="I13" i="1"/>
  <c r="H13" i="1"/>
  <c r="F13" i="1"/>
  <c r="E13" i="1"/>
  <c r="D13" i="1"/>
  <c r="J28" i="1" l="1"/>
  <c r="L40" i="1"/>
  <c r="D34" i="1"/>
  <c r="G13" i="1"/>
  <c r="M19" i="1"/>
  <c r="J20" i="1"/>
  <c r="M20" i="1"/>
  <c r="D20" i="1"/>
  <c r="K20" i="1"/>
  <c r="I20" i="1"/>
  <c r="H20" i="1"/>
  <c r="F20" i="1"/>
  <c r="L34" i="1"/>
  <c r="P40" i="1"/>
  <c r="H48" i="1"/>
  <c r="H19" i="1"/>
  <c r="F29" i="1"/>
  <c r="L20" i="1"/>
  <c r="I28" i="1"/>
  <c r="G35" i="1"/>
  <c r="Q40" i="1"/>
  <c r="I48" i="1"/>
  <c r="P34" i="1"/>
  <c r="J40" i="1"/>
  <c r="F48" i="1"/>
  <c r="J14" i="1"/>
  <c r="Q19" i="1"/>
  <c r="O20" i="1"/>
  <c r="G40" i="1"/>
  <c r="F49" i="1"/>
  <c r="J13" i="1"/>
  <c r="K13" i="1"/>
  <c r="G20" i="1"/>
  <c r="G34" i="1"/>
  <c r="H40" i="1"/>
  <c r="I40" i="1"/>
  <c r="H35" i="1" l="1"/>
  <c r="I35" i="1"/>
  <c r="Q34" i="1"/>
  <c r="L41" i="1"/>
  <c r="G41" i="1"/>
  <c r="J29" i="1"/>
  <c r="I49" i="1"/>
  <c r="K14" i="1"/>
  <c r="D49" i="1"/>
  <c r="J41" i="1"/>
  <c r="P41" i="1"/>
  <c r="G14" i="1"/>
  <c r="D41" i="1"/>
  <c r="P35" i="1"/>
  <c r="I14" i="1"/>
  <c r="J35" i="1"/>
  <c r="H41" i="1"/>
  <c r="D35" i="1"/>
  <c r="Q13" i="1"/>
  <c r="O14" i="1"/>
  <c r="F14" i="1"/>
  <c r="M14" i="1"/>
  <c r="E14" i="1"/>
  <c r="L14" i="1"/>
  <c r="D14" i="1"/>
  <c r="D29" i="1"/>
  <c r="H29" i="1"/>
  <c r="H14" i="1"/>
  <c r="L29" i="1"/>
  <c r="Q28" i="1"/>
  <c r="G29" i="1"/>
  <c r="L35" i="1"/>
  <c r="I41" i="1"/>
  <c r="J49" i="1"/>
  <c r="K49" i="1"/>
  <c r="Q48" i="1"/>
  <c r="M29" i="1"/>
  <c r="H49" i="1"/>
  <c r="P29" i="1"/>
  <c r="I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<sst xmlns="http://schemas.openxmlformats.org/spreadsheetml/2006/main" count="100" uniqueCount="46">
  <si>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</si>
  <si>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</si>
  <si>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</si>
  <si>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</si>
  <si>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</si>
  <si>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</si>
  <si>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</si>
  <si>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</si>
  <si>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</si>
  <si>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</si>
  <si>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</si>
  <si>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</si>
  <si>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</si>
  <si>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</si>
  <si>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</si>
  <si>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</si>
  <si>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</si>
  <si>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</si>
  <si>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</si>
  <si>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</si>
  <si>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</si>
  <si>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</si>
  <si>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</si>
  <si>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</si>
  <si>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</si>
  <si>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</si>
  <si>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</si>
  <si>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</si>
  <si>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</si>
  <si>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</si>
  <si>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</si>
  <si>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</si>
  <si>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</si>
  <si>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</si>
  <si>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</si>
  <si>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</si>
  <si>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</si>
  <si>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</si>
  <si>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</si>
  <si>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</si>
  <si>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</si>
  <si>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</si>
  <si>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</si>
  <si>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</si>
  <si>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22.07.2021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</si>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</sst>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1" fillId="3" borderId="20" xfId="1" applyNumberFormat="1" applyFont="1" applyFill="1" applyBorder="1"/>
    <xf numFmtId="166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6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6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1" sqref="C1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x14ac:dyDescent="0.2">
      <c r="C3" s="13"/>
      <c r="P3" s="14" t="s">
        <v>45</v>
      </c>
      <c r="Q3" s="15" t="s">
        <v>2</v>
      </c>
      <c r="R3" s="16">
        <v>44389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44395</v>
      </c>
    </row>
    <row r="5" spans="1:30" ht="6.6" customHeight="1" x14ac:dyDescent="0.25">
      <c r="C5" s="18"/>
    </row>
    <row r="6" spans="1:30" ht="28.35" customHeight="1" x14ac:dyDescent="0.4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5" x14ac:dyDescent="0.25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x14ac:dyDescent="0.2">
      <c r="C11" s="32" t="s">
        <v>23</v>
      </c>
      <c r="D11" s="33">
        <v>115</v>
      </c>
      <c r="E11" s="34">
        <v>70.5869</v>
      </c>
      <c r="F11" s="34">
        <v>106.45</v>
      </c>
      <c r="G11" s="34">
        <v>134.13</v>
      </c>
      <c r="H11" s="34">
        <v>108.14</v>
      </c>
      <c r="I11" s="34">
        <v>76</v>
      </c>
      <c r="J11" s="34">
        <v>142.08000000000001</v>
      </c>
      <c r="K11" s="34">
        <v>117</v>
      </c>
      <c r="L11" s="34">
        <v>143.12</v>
      </c>
      <c r="M11" s="34">
        <v>142.09210000000002</v>
      </c>
      <c r="N11" s="34"/>
      <c r="O11" s="34">
        <v>48.9711</v>
      </c>
      <c r="P11" s="35"/>
      <c r="Q11" s="36">
        <v>108.41185133665637</v>
      </c>
    </row>
    <row r="12" spans="1:30" x14ac:dyDescent="0.2">
      <c r="C12" s="37" t="s">
        <v>24</v>
      </c>
      <c r="D12" s="38">
        <v>115.92</v>
      </c>
      <c r="E12" s="39">
        <v>70.599500000000006</v>
      </c>
      <c r="F12" s="39">
        <v>112.7</v>
      </c>
      <c r="G12" s="39">
        <v>142.53</v>
      </c>
      <c r="H12" s="39">
        <v>109.75</v>
      </c>
      <c r="I12" s="39">
        <v>82</v>
      </c>
      <c r="J12" s="39">
        <v>138.68</v>
      </c>
      <c r="K12" s="39">
        <v>119</v>
      </c>
      <c r="L12" s="39">
        <v>128.97999999999999</v>
      </c>
      <c r="M12" s="39">
        <v>141.9682</v>
      </c>
      <c r="N12" s="39"/>
      <c r="O12" s="39">
        <v>54.9983</v>
      </c>
      <c r="P12" s="40"/>
      <c r="Q12" s="41">
        <v>111.47797089526409</v>
      </c>
    </row>
    <row r="13" spans="1:30" x14ac:dyDescent="0.2">
      <c r="A13" s="42"/>
      <c r="B13" s="42"/>
      <c r="C13" s="43" t="s">
        <v>25</v>
      </c>
      <c r="D13" s="44">
        <f>D12-D11</f>
        <v>0.92000000000000171</v>
      </c>
      <c r="E13" s="45">
        <f>E11-E12</f>
        <v>-1.2600000000006162E-2</v>
      </c>
      <c r="F13" s="45">
        <f t="shared" ref="F13:Q13" si="0">F11-F12</f>
        <v>-6.25</v>
      </c>
      <c r="G13" s="45">
        <f t="shared" si="0"/>
        <v>-8.4000000000000057</v>
      </c>
      <c r="H13" s="45">
        <f t="shared" si="0"/>
        <v>-1.6099999999999994</v>
      </c>
      <c r="I13" s="45">
        <f t="shared" si="0"/>
        <v>-6</v>
      </c>
      <c r="J13" s="45">
        <f t="shared" si="0"/>
        <v>3.4000000000000057</v>
      </c>
      <c r="K13" s="45">
        <f t="shared" si="0"/>
        <v>-2</v>
      </c>
      <c r="L13" s="45">
        <f t="shared" si="0"/>
        <v>14.140000000000015</v>
      </c>
      <c r="M13" s="45">
        <f t="shared" si="0"/>
        <v>0.12390000000002033</v>
      </c>
      <c r="N13" s="46">
        <f t="shared" si="0"/>
        <v>0</v>
      </c>
      <c r="O13" s="45">
        <f t="shared" si="0"/>
        <v>-6.0272000000000006</v>
      </c>
      <c r="P13" s="47">
        <f t="shared" si="0"/>
        <v>0</v>
      </c>
      <c r="Q13" s="48">
        <f t="shared" si="0"/>
        <v>-3.0661195586077241</v>
      </c>
    </row>
    <row r="14" spans="1:30" x14ac:dyDescent="0.2">
      <c r="A14" s="42"/>
      <c r="B14" s="42"/>
      <c r="C14" s="43" t="s">
        <v>26</v>
      </c>
      <c r="D14" s="49">
        <f>D11/$Q11*100</f>
        <v>106.07696352577278</v>
      </c>
      <c r="E14" s="50">
        <f t="shared" ref="E14:O14" si="1">E11/$Q11*100</f>
        <v>65.109947971281485</v>
      </c>
      <c r="F14" s="50">
        <f t="shared" si="1"/>
        <v>98.190371889726208</v>
      </c>
      <c r="G14" s="50">
        <f t="shared" si="1"/>
        <v>123.72263580619047</v>
      </c>
      <c r="H14" s="50">
        <f t="shared" si="1"/>
        <v>99.749242049365833</v>
      </c>
      <c r="I14" s="50">
        <f t="shared" si="1"/>
        <v>70.103036764858544</v>
      </c>
      <c r="J14" s="50">
        <f t="shared" si="1"/>
        <v>131.05578241514607</v>
      </c>
      <c r="K14" s="50">
        <f t="shared" si="1"/>
        <v>107.92178028274276</v>
      </c>
      <c r="L14" s="50">
        <f t="shared" si="1"/>
        <v>132.01508712877046</v>
      </c>
      <c r="M14" s="50">
        <f t="shared" si="1"/>
        <v>131.06694355652576</v>
      </c>
      <c r="N14" s="50"/>
      <c r="O14" s="50">
        <f t="shared" si="1"/>
        <v>45.171352943625841</v>
      </c>
      <c r="P14" s="51"/>
      <c r="Q14" s="52"/>
    </row>
    <row r="15" spans="1:30" x14ac:dyDescent="0.2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5" x14ac:dyDescent="0.25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x14ac:dyDescent="0.2">
      <c r="C17" s="32" t="s">
        <v>23</v>
      </c>
      <c r="D17" s="33">
        <v>385.83</v>
      </c>
      <c r="E17" s="34"/>
      <c r="F17" s="34">
        <v>205.4</v>
      </c>
      <c r="G17" s="34">
        <v>254.07</v>
      </c>
      <c r="H17" s="34">
        <v>208.74</v>
      </c>
      <c r="I17" s="34">
        <v>241</v>
      </c>
      <c r="J17" s="34">
        <v>262.39</v>
      </c>
      <c r="K17" s="34">
        <v>233</v>
      </c>
      <c r="L17" s="34">
        <v>428.19</v>
      </c>
      <c r="M17" s="34">
        <v>202.9896</v>
      </c>
      <c r="N17" s="34" t="e">
        <v>#N/A</v>
      </c>
      <c r="O17" s="34">
        <v>345.34430000000003</v>
      </c>
      <c r="P17" s="35"/>
      <c r="Q17" s="36">
        <v>245.06167475485807</v>
      </c>
    </row>
    <row r="18" spans="1:17" x14ac:dyDescent="0.2">
      <c r="C18" s="37" t="s">
        <v>24</v>
      </c>
      <c r="D18" s="38">
        <v>388.61</v>
      </c>
      <c r="E18" s="39"/>
      <c r="F18" s="39">
        <v>218.9</v>
      </c>
      <c r="G18" s="39">
        <v>190.3</v>
      </c>
      <c r="H18" s="39">
        <v>211.83</v>
      </c>
      <c r="I18" s="39">
        <v>228</v>
      </c>
      <c r="J18" s="39">
        <v>262.39</v>
      </c>
      <c r="K18" s="39">
        <v>235</v>
      </c>
      <c r="L18" s="39">
        <v>402.33</v>
      </c>
      <c r="M18" s="39">
        <v>222.7869</v>
      </c>
      <c r="N18" s="39" t="e">
        <v>#N/A</v>
      </c>
      <c r="O18" s="39">
        <v>357.38720000000001</v>
      </c>
      <c r="P18" s="40"/>
      <c r="Q18" s="41">
        <v>240.13883963160555</v>
      </c>
    </row>
    <row r="19" spans="1:17" x14ac:dyDescent="0.2">
      <c r="A19" s="42"/>
      <c r="B19" s="42"/>
      <c r="C19" s="43" t="s">
        <v>25</v>
      </c>
      <c r="D19" s="44">
        <f>D18-D17</f>
        <v>2.7800000000000296</v>
      </c>
      <c r="E19" s="46">
        <f>E17-E18</f>
        <v>0</v>
      </c>
      <c r="F19" s="45">
        <f t="shared" ref="F19:Q19" si="2">F17-F18</f>
        <v>-13.5</v>
      </c>
      <c r="G19" s="45">
        <f t="shared" si="2"/>
        <v>63.769999999999982</v>
      </c>
      <c r="H19" s="45">
        <f t="shared" si="2"/>
        <v>-3.0900000000000034</v>
      </c>
      <c r="I19" s="45">
        <f t="shared" si="2"/>
        <v>13</v>
      </c>
      <c r="J19" s="45">
        <f t="shared" si="2"/>
        <v>0</v>
      </c>
      <c r="K19" s="45">
        <f t="shared" si="2"/>
        <v>-2</v>
      </c>
      <c r="L19" s="45">
        <f t="shared" si="2"/>
        <v>25.860000000000014</v>
      </c>
      <c r="M19" s="45">
        <f t="shared" si="2"/>
        <v>-19.797300000000007</v>
      </c>
      <c r="N19" s="46" t="e">
        <f t="shared" si="2"/>
        <v>#N/A</v>
      </c>
      <c r="O19" s="45">
        <f t="shared" si="2"/>
        <v>-12.042899999999975</v>
      </c>
      <c r="P19" s="47">
        <f t="shared" si="2"/>
        <v>0</v>
      </c>
      <c r="Q19" s="48">
        <f t="shared" si="2"/>
        <v>4.9228351232525256</v>
      </c>
    </row>
    <row r="20" spans="1:17" x14ac:dyDescent="0.2">
      <c r="A20" s="42"/>
      <c r="B20" s="42"/>
      <c r="C20" s="43" t="s">
        <v>26</v>
      </c>
      <c r="D20" s="49">
        <f>D17/$Q17*100</f>
        <v>157.44199919712307</v>
      </c>
      <c r="E20" s="50"/>
      <c r="F20" s="50">
        <f t="shared" ref="F20:O20" si="3">F17/$Q17*100</f>
        <v>83.815635474403436</v>
      </c>
      <c r="G20" s="50">
        <f t="shared" si="3"/>
        <v>103.6759420885184</v>
      </c>
      <c r="H20" s="50">
        <f t="shared" si="3"/>
        <v>85.178557687083611</v>
      </c>
      <c r="I20" s="50">
        <f t="shared" si="3"/>
        <v>98.342590795186112</v>
      </c>
      <c r="J20" s="50">
        <f t="shared" si="3"/>
        <v>107.07100580393727</v>
      </c>
      <c r="K20" s="50">
        <f t="shared" si="3"/>
        <v>95.078106453437201</v>
      </c>
      <c r="L20" s="50">
        <f t="shared" si="3"/>
        <v>174.72744378668358</v>
      </c>
      <c r="M20" s="50">
        <f t="shared" si="3"/>
        <v>82.832046342234491</v>
      </c>
      <c r="N20" s="50"/>
      <c r="O20" s="50">
        <f t="shared" si="3"/>
        <v>140.92138248278007</v>
      </c>
      <c r="P20" s="51"/>
      <c r="Q20" s="52"/>
    </row>
    <row r="21" spans="1:17" ht="13.5" thickBot="1" x14ac:dyDescent="0.25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3.5" thickBot="1" x14ac:dyDescent="0.2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9.5" thickBot="1" x14ac:dyDescent="0.25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5" x14ac:dyDescent="0.25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x14ac:dyDescent="0.2">
      <c r="C26" s="32" t="s">
        <v>34</v>
      </c>
      <c r="D26" s="33">
        <v>4.5600000000000005</v>
      </c>
      <c r="E26" s="34"/>
      <c r="F26" s="34">
        <v>1.95</v>
      </c>
      <c r="G26" s="34">
        <v>2.37</v>
      </c>
      <c r="H26" s="34">
        <v>2.56</v>
      </c>
      <c r="I26" s="34">
        <v>2.61</v>
      </c>
      <c r="J26" s="34">
        <v>2.9</v>
      </c>
      <c r="K26" s="34"/>
      <c r="L26" s="34">
        <v>2.41</v>
      </c>
      <c r="M26" s="34">
        <v>2.2995000000000001</v>
      </c>
      <c r="N26" s="34"/>
      <c r="O26" s="34"/>
      <c r="P26" s="35">
        <v>1.9798</v>
      </c>
      <c r="Q26" s="36">
        <v>2.5991463661566203</v>
      </c>
    </row>
    <row r="27" spans="1:17" x14ac:dyDescent="0.2">
      <c r="C27" s="37" t="s">
        <v>24</v>
      </c>
      <c r="D27" s="38">
        <v>4.5600000000000005</v>
      </c>
      <c r="E27" s="69"/>
      <c r="F27" s="70">
        <v>1.95</v>
      </c>
      <c r="G27" s="70">
        <v>2.31</v>
      </c>
      <c r="H27" s="70">
        <v>2.56</v>
      </c>
      <c r="I27" s="70">
        <v>2.62</v>
      </c>
      <c r="J27" s="70">
        <v>2.91</v>
      </c>
      <c r="K27" s="70" t="e">
        <v>#N/A</v>
      </c>
      <c r="L27" s="70">
        <v>2.58</v>
      </c>
      <c r="M27" s="70">
        <v>2.3212000000000002</v>
      </c>
      <c r="N27" s="70"/>
      <c r="O27" s="70"/>
      <c r="P27" s="71">
        <v>2.5584000000000002</v>
      </c>
      <c r="Q27" s="72">
        <v>2.6265416148839571</v>
      </c>
    </row>
    <row r="28" spans="1:17" x14ac:dyDescent="0.2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6.0000000000000053E-2</v>
      </c>
      <c r="H28" s="45">
        <f t="shared" si="4"/>
        <v>0</v>
      </c>
      <c r="I28" s="45">
        <f t="shared" si="4"/>
        <v>-1.0000000000000231E-2</v>
      </c>
      <c r="J28" s="45">
        <f t="shared" si="4"/>
        <v>-1.0000000000000231E-2</v>
      </c>
      <c r="K28" s="45" t="e">
        <f t="shared" si="4"/>
        <v>#N/A</v>
      </c>
      <c r="L28" s="45">
        <f t="shared" si="4"/>
        <v>-0.16999999999999993</v>
      </c>
      <c r="M28" s="45">
        <f t="shared" si="4"/>
        <v>-2.1700000000000053E-2</v>
      </c>
      <c r="N28" s="46"/>
      <c r="O28" s="46"/>
      <c r="P28" s="73">
        <f t="shared" si="4"/>
        <v>-0.57860000000000023</v>
      </c>
      <c r="Q28" s="48">
        <f t="shared" si="4"/>
        <v>-2.7395248727336785E-2</v>
      </c>
    </row>
    <row r="29" spans="1:17" x14ac:dyDescent="0.2">
      <c r="A29" s="42"/>
      <c r="B29" s="42"/>
      <c r="C29" s="43" t="s">
        <v>26</v>
      </c>
      <c r="D29" s="49">
        <f t="shared" ref="D29:P29" si="5">D26/$Q26*100</f>
        <v>175.44221669758872</v>
      </c>
      <c r="E29" s="74"/>
      <c r="F29" s="50">
        <f t="shared" si="5"/>
        <v>75.024632140416216</v>
      </c>
      <c r="G29" s="50">
        <f t="shared" si="5"/>
        <v>91.183783678352029</v>
      </c>
      <c r="H29" s="50">
        <f t="shared" si="5"/>
        <v>98.493876040751545</v>
      </c>
      <c r="I29" s="50">
        <f t="shared" si="5"/>
        <v>100.41758455717246</v>
      </c>
      <c r="J29" s="50">
        <f t="shared" si="5"/>
        <v>111.57509395241385</v>
      </c>
      <c r="K29" s="50"/>
      <c r="L29" s="50">
        <f t="shared" si="5"/>
        <v>92.722750491488767</v>
      </c>
      <c r="M29" s="50">
        <f t="shared" si="5"/>
        <v>88.471354670198508</v>
      </c>
      <c r="N29" s="50"/>
      <c r="O29" s="50"/>
      <c r="P29" s="51">
        <f t="shared" si="5"/>
        <v>76.171162416203103</v>
      </c>
      <c r="Q29" s="52"/>
    </row>
    <row r="30" spans="1:17" x14ac:dyDescent="0.2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5" x14ac:dyDescent="0.25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x14ac:dyDescent="0.2">
      <c r="C32" s="32" t="s">
        <v>34</v>
      </c>
      <c r="D32" s="33">
        <v>4.1900000000000004</v>
      </c>
      <c r="E32" s="34"/>
      <c r="F32" s="34"/>
      <c r="G32" s="34">
        <v>2.06</v>
      </c>
      <c r="H32" s="75" t="e">
        <v>#N/A</v>
      </c>
      <c r="I32" s="34">
        <v>2.12</v>
      </c>
      <c r="J32" s="34">
        <v>2.85</v>
      </c>
      <c r="K32" s="34"/>
      <c r="L32" s="34">
        <v>2.02</v>
      </c>
      <c r="M32" s="34"/>
      <c r="N32" s="34"/>
      <c r="O32" s="34"/>
      <c r="P32" s="35">
        <v>2.2726000000000002</v>
      </c>
      <c r="Q32" s="36">
        <v>2.3529929122081263</v>
      </c>
    </row>
    <row r="33" spans="1:17" x14ac:dyDescent="0.2">
      <c r="C33" s="37" t="s">
        <v>24</v>
      </c>
      <c r="D33" s="38">
        <v>4.1900000000000004</v>
      </c>
      <c r="E33" s="70"/>
      <c r="F33" s="70"/>
      <c r="G33" s="70">
        <v>2.1</v>
      </c>
      <c r="H33" s="70" t="e">
        <v>#N/A</v>
      </c>
      <c r="I33" s="70">
        <v>2.12</v>
      </c>
      <c r="J33" s="70">
        <v>2.86</v>
      </c>
      <c r="K33" s="70"/>
      <c r="L33" s="70">
        <v>2.09</v>
      </c>
      <c r="M33" s="70"/>
      <c r="N33" s="70"/>
      <c r="O33" s="70"/>
      <c r="P33" s="71">
        <v>2.2821000000000002</v>
      </c>
      <c r="Q33" s="72">
        <v>2.3726152674712302</v>
      </c>
    </row>
    <row r="34" spans="1:17" x14ac:dyDescent="0.2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-4.0000000000000036E-2</v>
      </c>
      <c r="H34" s="45" t="e">
        <f t="shared" si="6"/>
        <v>#N/A</v>
      </c>
      <c r="I34" s="45">
        <f t="shared" si="6"/>
        <v>0</v>
      </c>
      <c r="J34" s="45">
        <f t="shared" si="6"/>
        <v>-9.9999999999997868E-3</v>
      </c>
      <c r="K34" s="45"/>
      <c r="L34" s="45">
        <f t="shared" si="6"/>
        <v>-6.999999999999984E-2</v>
      </c>
      <c r="M34" s="46">
        <f t="shared" si="6"/>
        <v>0</v>
      </c>
      <c r="N34" s="46"/>
      <c r="O34" s="46"/>
      <c r="P34" s="73">
        <f t="shared" si="6"/>
        <v>-9.5000000000000639E-3</v>
      </c>
      <c r="Q34" s="48">
        <f t="shared" si="6"/>
        <v>-1.9622355263103852E-2</v>
      </c>
    </row>
    <row r="35" spans="1:17" x14ac:dyDescent="0.2">
      <c r="A35" s="42"/>
      <c r="B35" s="42"/>
      <c r="C35" s="43" t="s">
        <v>26</v>
      </c>
      <c r="D35" s="49">
        <f t="shared" ref="D35:P35" si="7">D32/$Q32*100</f>
        <v>178.07108462846858</v>
      </c>
      <c r="E35" s="74"/>
      <c r="F35" s="74"/>
      <c r="G35" s="50">
        <f t="shared" si="7"/>
        <v>87.548075020201736</v>
      </c>
      <c r="H35" s="50" t="e">
        <f t="shared" si="7"/>
        <v>#N/A</v>
      </c>
      <c r="I35" s="50">
        <f t="shared" si="7"/>
        <v>90.09801895282898</v>
      </c>
      <c r="J35" s="50">
        <f t="shared" si="7"/>
        <v>121.12233679979367</v>
      </c>
      <c r="K35" s="50"/>
      <c r="L35" s="50">
        <f t="shared" si="7"/>
        <v>85.848112398450255</v>
      </c>
      <c r="M35" s="50"/>
      <c r="N35" s="50"/>
      <c r="O35" s="50"/>
      <c r="P35" s="51">
        <f t="shared" si="7"/>
        <v>96.583376354810909</v>
      </c>
      <c r="Q35" s="52"/>
    </row>
    <row r="36" spans="1:17" x14ac:dyDescent="0.2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5" x14ac:dyDescent="0.25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x14ac:dyDescent="0.2">
      <c r="C38" s="32" t="s">
        <v>34</v>
      </c>
      <c r="D38" s="33">
        <v>2.73</v>
      </c>
      <c r="E38" s="34"/>
      <c r="F38" s="34"/>
      <c r="G38" s="34">
        <v>2.14</v>
      </c>
      <c r="H38" s="76" t="e">
        <v>#N/A</v>
      </c>
      <c r="I38" s="34">
        <v>2.5300000000000002</v>
      </c>
      <c r="J38" s="34">
        <v>2.83</v>
      </c>
      <c r="K38" s="34"/>
      <c r="L38" s="34">
        <v>1.9000000000000001</v>
      </c>
      <c r="M38" s="34"/>
      <c r="N38" s="34"/>
      <c r="O38" s="34"/>
      <c r="P38" s="35">
        <v>2.1629</v>
      </c>
      <c r="Q38" s="36">
        <v>2.4856740399230106</v>
      </c>
    </row>
    <row r="39" spans="1:17" x14ac:dyDescent="0.2">
      <c r="C39" s="37" t="s">
        <v>24</v>
      </c>
      <c r="D39" s="38">
        <v>2.73</v>
      </c>
      <c r="E39" s="77"/>
      <c r="F39" s="77"/>
      <c r="G39" s="77">
        <v>2.1800000000000002</v>
      </c>
      <c r="H39" s="39" t="e">
        <v>#N/A</v>
      </c>
      <c r="I39" s="39">
        <v>2.59</v>
      </c>
      <c r="J39" s="39">
        <v>2.83</v>
      </c>
      <c r="K39" s="39"/>
      <c r="L39" s="39">
        <v>1.95</v>
      </c>
      <c r="M39" s="39"/>
      <c r="N39" s="39"/>
      <c r="O39" s="39"/>
      <c r="P39" s="40">
        <v>2.2614000000000001</v>
      </c>
      <c r="Q39" s="41">
        <v>2.5266340390667112</v>
      </c>
    </row>
    <row r="40" spans="1:17" x14ac:dyDescent="0.2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-4.0000000000000036E-2</v>
      </c>
      <c r="H40" s="45" t="e">
        <f t="shared" si="8"/>
        <v>#N/A</v>
      </c>
      <c r="I40" s="45">
        <f t="shared" si="8"/>
        <v>-5.9999999999999609E-2</v>
      </c>
      <c r="J40" s="45">
        <f t="shared" si="8"/>
        <v>0</v>
      </c>
      <c r="K40" s="45"/>
      <c r="L40" s="45">
        <f t="shared" si="8"/>
        <v>-4.9999999999999822E-2</v>
      </c>
      <c r="M40" s="46"/>
      <c r="N40" s="46"/>
      <c r="O40" s="46"/>
      <c r="P40" s="73">
        <f t="shared" si="8"/>
        <v>-9.8500000000000032E-2</v>
      </c>
      <c r="Q40" s="48">
        <f t="shared" si="8"/>
        <v>-4.0959999143700632E-2</v>
      </c>
    </row>
    <row r="41" spans="1:17" x14ac:dyDescent="0.2">
      <c r="A41" s="42"/>
      <c r="B41" s="42"/>
      <c r="C41" s="43" t="s">
        <v>26</v>
      </c>
      <c r="D41" s="49">
        <f t="shared" ref="D41:P41" si="9">D38/$Q38*100</f>
        <v>109.82936443607694</v>
      </c>
      <c r="E41" s="74"/>
      <c r="F41" s="74"/>
      <c r="G41" s="50">
        <f t="shared" si="9"/>
        <v>86.093347946228818</v>
      </c>
      <c r="H41" s="50" t="e">
        <f t="shared" si="9"/>
        <v>#N/A</v>
      </c>
      <c r="I41" s="50">
        <f t="shared" si="9"/>
        <v>101.78325715138268</v>
      </c>
      <c r="J41" s="50">
        <f t="shared" si="9"/>
        <v>113.85241807842408</v>
      </c>
      <c r="K41" s="50"/>
      <c r="L41" s="50">
        <f t="shared" si="9"/>
        <v>76.438019204595676</v>
      </c>
      <c r="M41" s="50"/>
      <c r="N41" s="50"/>
      <c r="O41" s="50"/>
      <c r="P41" s="51">
        <f t="shared" si="9"/>
        <v>87.014627230326312</v>
      </c>
      <c r="Q41" s="52"/>
    </row>
    <row r="42" spans="1:17" ht="13.5" thickBot="1" x14ac:dyDescent="0.25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3.5" thickBot="1" x14ac:dyDescent="0.2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9.5" thickBot="1" x14ac:dyDescent="0.25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x14ac:dyDescent="0.2">
      <c r="C46" s="79" t="s">
        <v>42</v>
      </c>
      <c r="D46" s="80">
        <v>561</v>
      </c>
      <c r="E46" s="81"/>
      <c r="F46" s="82">
        <v>425</v>
      </c>
      <c r="G46" s="82"/>
      <c r="H46" s="82" t="e">
        <v>#N/A</v>
      </c>
      <c r="I46" s="82">
        <v>539</v>
      </c>
      <c r="J46" s="82">
        <v>455.5</v>
      </c>
      <c r="K46" s="81">
        <v>417.63</v>
      </c>
      <c r="L46" s="81"/>
      <c r="M46" s="81"/>
      <c r="N46" s="81"/>
      <c r="O46" s="81"/>
      <c r="P46" s="81"/>
      <c r="Q46" s="36">
        <v>473.05660000686208</v>
      </c>
    </row>
    <row r="47" spans="1:17" x14ac:dyDescent="0.2">
      <c r="C47" s="37" t="s">
        <v>24</v>
      </c>
      <c r="D47" s="83">
        <v>561</v>
      </c>
      <c r="E47" s="70"/>
      <c r="F47" s="70">
        <v>420</v>
      </c>
      <c r="G47" s="70" t="e">
        <v>#N/A</v>
      </c>
      <c r="H47" s="70" t="e">
        <v>#N/A</v>
      </c>
      <c r="I47" s="70">
        <v>537</v>
      </c>
      <c r="J47" s="70">
        <v>478.67</v>
      </c>
      <c r="K47" s="70">
        <v>417.63</v>
      </c>
      <c r="L47" s="70"/>
      <c r="M47" s="70"/>
      <c r="N47" s="70"/>
      <c r="O47" s="70"/>
      <c r="P47" s="70"/>
      <c r="Q47" s="84">
        <v>475.69912647239698</v>
      </c>
    </row>
    <row r="48" spans="1:17" x14ac:dyDescent="0.2">
      <c r="A48" s="42"/>
      <c r="B48" s="42"/>
      <c r="C48" s="43" t="s">
        <v>25</v>
      </c>
      <c r="D48" s="44">
        <f>D46-D47</f>
        <v>0</v>
      </c>
      <c r="E48" s="46">
        <f>E46-E47</f>
        <v>0</v>
      </c>
      <c r="F48" s="45">
        <f t="shared" ref="F48:Q48" si="10">F46-F47</f>
        <v>5</v>
      </c>
      <c r="G48" s="45" t="e">
        <f t="shared" si="10"/>
        <v>#N/A</v>
      </c>
      <c r="H48" s="45" t="e">
        <f t="shared" si="10"/>
        <v>#N/A</v>
      </c>
      <c r="I48" s="45">
        <f t="shared" si="10"/>
        <v>2</v>
      </c>
      <c r="J48" s="45">
        <f t="shared" si="10"/>
        <v>-23.170000000000016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-2.6425264655348997</v>
      </c>
    </row>
    <row r="49" spans="1:17" x14ac:dyDescent="0.2">
      <c r="A49" s="42"/>
      <c r="B49" s="42"/>
      <c r="C49" s="43" t="s">
        <v>26</v>
      </c>
      <c r="D49" s="49">
        <f t="shared" ref="D49" si="11">D46/$Q46*100</f>
        <v>118.59046042098605</v>
      </c>
      <c r="E49" s="50"/>
      <c r="F49" s="50">
        <f t="shared" ref="F49:K49" si="12">F46/$Q46*100</f>
        <v>89.841257894686393</v>
      </c>
      <c r="G49" s="50"/>
      <c r="H49" s="50" t="e">
        <f t="shared" si="12"/>
        <v>#N/A</v>
      </c>
      <c r="I49" s="50">
        <f t="shared" si="12"/>
        <v>113.93985412996696</v>
      </c>
      <c r="J49" s="50">
        <f t="shared" si="12"/>
        <v>96.288689343599174</v>
      </c>
      <c r="K49" s="50">
        <f t="shared" si="12"/>
        <v>88.283304787195007</v>
      </c>
      <c r="L49" s="50"/>
      <c r="M49" s="50"/>
      <c r="N49" s="50"/>
      <c r="O49" s="50"/>
      <c r="P49" s="50"/>
      <c r="Q49" s="86"/>
    </row>
    <row r="50" spans="1:17" ht="13.5" thickBot="1" x14ac:dyDescent="0.25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2021-07-22T10:03:45Z</dcterms:created>
  <dcterms:modified xsi:type="dcterms:W3CDTF">2021-07-22T10:34:22Z</dcterms:modified>
</cp:coreProperties>
</file>