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H48" i="1"/>
  <c r="E48" i="1"/>
  <c r="G48" i="1"/>
  <c r="K48" i="1"/>
  <c r="J48" i="1"/>
  <c r="D48" i="1"/>
  <c r="D40" i="1"/>
  <c r="M34" i="1"/>
  <c r="L34" i="1"/>
  <c r="I34" i="1"/>
  <c r="F34" i="1"/>
  <c r="D34" i="1"/>
  <c r="H34" i="1"/>
  <c r="P28" i="1"/>
  <c r="H28" i="1"/>
  <c r="F28" i="1"/>
  <c r="E28" i="1"/>
  <c r="K28" i="1"/>
  <c r="D28" i="1"/>
  <c r="M28" i="1"/>
  <c r="L28" i="1"/>
  <c r="P19" i="1"/>
  <c r="N19" i="1"/>
  <c r="L19" i="1"/>
  <c r="H19" i="1"/>
  <c r="F19" i="1"/>
  <c r="E19" i="1"/>
  <c r="D19" i="1"/>
  <c r="M19" i="1"/>
  <c r="K19" i="1"/>
  <c r="J19" i="1"/>
  <c r="I19" i="1"/>
  <c r="P13" i="1"/>
  <c r="N13" i="1"/>
  <c r="O13" i="1"/>
  <c r="M13" i="1"/>
  <c r="L13" i="1"/>
  <c r="I13" i="1"/>
  <c r="H13" i="1"/>
  <c r="G13" i="1"/>
  <c r="F13" i="1"/>
  <c r="E13" i="1"/>
  <c r="D13" i="1"/>
  <c r="D35" i="1" l="1"/>
  <c r="K14" i="1"/>
  <c r="G41" i="1"/>
  <c r="L35" i="1"/>
  <c r="H41" i="1"/>
  <c r="J14" i="1"/>
  <c r="J13" i="1"/>
  <c r="J40" i="1"/>
  <c r="F48" i="1"/>
  <c r="K13" i="1"/>
  <c r="L20" i="1"/>
  <c r="G19" i="1"/>
  <c r="O19" i="1"/>
  <c r="J20" i="1"/>
  <c r="G28" i="1"/>
  <c r="J34" i="1"/>
  <c r="L40" i="1"/>
  <c r="G14" i="1"/>
  <c r="I28" i="1"/>
  <c r="P35" i="1"/>
  <c r="Q40" i="1"/>
  <c r="I48" i="1"/>
  <c r="M20" i="1"/>
  <c r="J28" i="1"/>
  <c r="P34" i="1"/>
  <c r="P40" i="1"/>
  <c r="I14" i="1"/>
  <c r="G40" i="1"/>
  <c r="D49" i="1"/>
  <c r="G34" i="1"/>
  <c r="H40" i="1"/>
  <c r="I40" i="1"/>
  <c r="H14" i="1" l="1"/>
  <c r="L29" i="1"/>
  <c r="P29" i="1"/>
  <c r="D29" i="1"/>
  <c r="Q28" i="1"/>
  <c r="I35" i="1"/>
  <c r="G29" i="1"/>
  <c r="K49" i="1"/>
  <c r="K20" i="1"/>
  <c r="I20" i="1"/>
  <c r="Q19" i="1"/>
  <c r="F49" i="1"/>
  <c r="H29" i="1"/>
  <c r="F20" i="1"/>
  <c r="P41" i="1"/>
  <c r="Q13" i="1"/>
  <c r="O14" i="1"/>
  <c r="F14" i="1"/>
  <c r="L14" i="1"/>
  <c r="D14" i="1"/>
  <c r="M14" i="1"/>
  <c r="I41" i="1"/>
  <c r="O20" i="1"/>
  <c r="D41" i="1"/>
  <c r="I49" i="1"/>
  <c r="E14" i="1"/>
  <c r="J35" i="1"/>
  <c r="G20" i="1"/>
  <c r="D20" i="1"/>
  <c r="L41" i="1"/>
  <c r="M29" i="1"/>
  <c r="I29" i="1"/>
  <c r="G35" i="1"/>
  <c r="J41" i="1"/>
  <c r="Q48" i="1"/>
  <c r="J49" i="1"/>
  <c r="Q34" i="1"/>
  <c r="H35" i="1"/>
  <c r="H20" i="1"/>
  <c r="F29" i="1"/>
  <c r="J29" i="1"/>
  <c r="H4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<sst xmlns="http://schemas.openxmlformats.org/spreadsheetml/2006/main" count="100" uniqueCount="46">
  <si>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</si>
  <si>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</si>
  <si>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</si>
  <si>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</si>
  <si>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</si>
  <si>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</si>
  <si>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</si>
  <si>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</si>
  <si>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</si>
  <si>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</si>
  <si>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</si>
  <si>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</si>
  <si>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</si>
  <si>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</si>
  <si>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</si>
  <si>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</si>
  <si>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</si>
  <si>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</si>
  <si>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</si>
  <si>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</si>
  <si>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</si>
  <si>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</si>
  <si>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</si>
  <si>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</si>
  <si>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</si>
  <si>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</si>
  <si>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</si>
  <si>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</si>
  <si>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</si>
  <si>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</si>
  <si>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</si>
  <si>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</si>
  <si>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</si>
  <si>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</si>
  <si>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</si>
  <si>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</si>
  <si>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</si>
  <si>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</si>
  <si>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</si>
  <si>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</si>
  <si>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</si>
  <si>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</si>
  <si>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</si>
  <si>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</si>
  <si>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19.08.2021</t>
  </si>
  <si>
    <t>Week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</si>
</sst>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90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44417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44423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101.67</v>
      </c>
      <c r="E11" s="35">
        <v>73.953400000000002</v>
      </c>
      <c r="F11" s="35">
        <v>98.18</v>
      </c>
      <c r="G11" s="35">
        <v>160.97999999999999</v>
      </c>
      <c r="H11" s="35">
        <v>105.27</v>
      </c>
      <c r="I11" s="35">
        <v>55</v>
      </c>
      <c r="J11" s="35">
        <v>139.92000000000002</v>
      </c>
      <c r="K11" s="35">
        <v>87</v>
      </c>
      <c r="L11" s="35">
        <v>104.75</v>
      </c>
      <c r="M11" s="35">
        <v>138.72669999999999</v>
      </c>
      <c r="N11" s="35"/>
      <c r="O11" s="35">
        <v>45.531600000000005</v>
      </c>
      <c r="P11" s="36"/>
      <c r="Q11" s="37">
        <v>99.753024707088244</v>
      </c>
    </row>
    <row r="12" spans="1:30" ht="13.8" x14ac:dyDescent="0.3">
      <c r="C12" s="38" t="s">
        <v>24</v>
      </c>
      <c r="D12" s="39">
        <v>105</v>
      </c>
      <c r="E12" s="40">
        <v>73.951599999999999</v>
      </c>
      <c r="F12" s="40">
        <v>98.11</v>
      </c>
      <c r="G12" s="40">
        <v>157.43</v>
      </c>
      <c r="H12" s="40">
        <v>105.8</v>
      </c>
      <c r="I12" s="40">
        <v>65</v>
      </c>
      <c r="J12" s="40">
        <v>140.1</v>
      </c>
      <c r="K12" s="40">
        <v>88</v>
      </c>
      <c r="L12" s="40">
        <v>142.25</v>
      </c>
      <c r="M12" s="40">
        <v>141.8646</v>
      </c>
      <c r="N12" s="40"/>
      <c r="O12" s="40">
        <v>45.500100000000003</v>
      </c>
      <c r="P12" s="41"/>
      <c r="Q12" s="42">
        <v>103.06094153358072</v>
      </c>
    </row>
    <row r="13" spans="1:30" x14ac:dyDescent="0.25">
      <c r="A13" s="43"/>
      <c r="B13" s="43"/>
      <c r="C13" s="44" t="s">
        <v>25</v>
      </c>
      <c r="D13" s="45">
        <f>D12-D11</f>
        <v>3.3299999999999983</v>
      </c>
      <c r="E13" s="46">
        <f>E11-E12</f>
        <v>1.8000000000029104E-3</v>
      </c>
      <c r="F13" s="46">
        <f t="shared" ref="F13:Q13" si="0">F11-F12</f>
        <v>7.000000000000739E-2</v>
      </c>
      <c r="G13" s="46">
        <f t="shared" si="0"/>
        <v>3.5499999999999829</v>
      </c>
      <c r="H13" s="46">
        <f t="shared" si="0"/>
        <v>-0.53000000000000114</v>
      </c>
      <c r="I13" s="46">
        <f t="shared" si="0"/>
        <v>-10</v>
      </c>
      <c r="J13" s="46">
        <f t="shared" si="0"/>
        <v>-0.1799999999999784</v>
      </c>
      <c r="K13" s="46">
        <f t="shared" si="0"/>
        <v>-1</v>
      </c>
      <c r="L13" s="46">
        <f t="shared" si="0"/>
        <v>-37.5</v>
      </c>
      <c r="M13" s="46">
        <f t="shared" si="0"/>
        <v>-3.1379000000000019</v>
      </c>
      <c r="N13" s="47">
        <f t="shared" si="0"/>
        <v>0</v>
      </c>
      <c r="O13" s="46">
        <f t="shared" si="0"/>
        <v>3.1500000000001194E-2</v>
      </c>
      <c r="P13" s="48">
        <f t="shared" si="0"/>
        <v>0</v>
      </c>
      <c r="Q13" s="49">
        <f t="shared" si="0"/>
        <v>-3.3079168264924732</v>
      </c>
    </row>
    <row r="14" spans="1:30" x14ac:dyDescent="0.25">
      <c r="A14" s="43"/>
      <c r="B14" s="43"/>
      <c r="C14" s="44" t="s">
        <v>26</v>
      </c>
      <c r="D14" s="50">
        <f>D11/$Q11*100</f>
        <v>101.92172147014158</v>
      </c>
      <c r="E14" s="51">
        <f t="shared" ref="E14:O14" si="1">E11/$Q11*100</f>
        <v>74.136498835152636</v>
      </c>
      <c r="F14" s="51">
        <f t="shared" si="1"/>
        <v>98.42308069183143</v>
      </c>
      <c r="G14" s="51">
        <f t="shared" si="1"/>
        <v>161.37856518406011</v>
      </c>
      <c r="H14" s="51">
        <f t="shared" si="1"/>
        <v>105.5306345938999</v>
      </c>
      <c r="I14" s="51">
        <f t="shared" si="1"/>
        <v>55.13617272408564</v>
      </c>
      <c r="J14" s="51">
        <f t="shared" si="1"/>
        <v>140.26642341007388</v>
      </c>
      <c r="K14" s="51">
        <f t="shared" si="1"/>
        <v>87.215400490826383</v>
      </c>
      <c r="L14" s="51">
        <f t="shared" si="1"/>
        <v>105.00934714269039</v>
      </c>
      <c r="M14" s="51">
        <f t="shared" si="1"/>
        <v>139.07016895713474</v>
      </c>
      <c r="N14" s="51"/>
      <c r="O14" s="51">
        <f t="shared" si="1"/>
        <v>45.644330218254147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387.78000000000003</v>
      </c>
      <c r="E17" s="35"/>
      <c r="F17" s="35">
        <v>210.6</v>
      </c>
      <c r="G17" s="35">
        <v>250.71</v>
      </c>
      <c r="H17" s="35">
        <v>202.71</v>
      </c>
      <c r="I17" s="35">
        <v>180</v>
      </c>
      <c r="J17" s="35">
        <v>261.28000000000003</v>
      </c>
      <c r="K17" s="35">
        <v>126</v>
      </c>
      <c r="L17" s="35">
        <v>364.83</v>
      </c>
      <c r="M17" s="35">
        <v>199.1602</v>
      </c>
      <c r="N17" s="35" t="e">
        <v>#N/A</v>
      </c>
      <c r="O17" s="35">
        <v>344.10680000000002</v>
      </c>
      <c r="P17" s="36"/>
      <c r="Q17" s="37">
        <v>219.04139645635922</v>
      </c>
    </row>
    <row r="18" spans="1:17" ht="13.8" x14ac:dyDescent="0.3">
      <c r="C18" s="38" t="s">
        <v>24</v>
      </c>
      <c r="D18" s="39">
        <v>387.22</v>
      </c>
      <c r="E18" s="40"/>
      <c r="F18" s="40">
        <v>202.6</v>
      </c>
      <c r="G18" s="40">
        <v>238.61</v>
      </c>
      <c r="H18" s="40">
        <v>204.72</v>
      </c>
      <c r="I18" s="40">
        <v>213</v>
      </c>
      <c r="J18" s="40">
        <v>263.27</v>
      </c>
      <c r="K18" s="40">
        <v>166</v>
      </c>
      <c r="L18" s="40">
        <v>384.24</v>
      </c>
      <c r="M18" s="40">
        <v>220.2842</v>
      </c>
      <c r="N18" s="40" t="e">
        <v>#N/A</v>
      </c>
      <c r="O18" s="40">
        <v>348.95269999999999</v>
      </c>
      <c r="P18" s="41"/>
      <c r="Q18" s="42">
        <v>231.3735776243181</v>
      </c>
    </row>
    <row r="19" spans="1:17" x14ac:dyDescent="0.25">
      <c r="A19" s="43"/>
      <c r="B19" s="43"/>
      <c r="C19" s="44" t="s">
        <v>25</v>
      </c>
      <c r="D19" s="45">
        <f>D18-D17</f>
        <v>-0.56000000000000227</v>
      </c>
      <c r="E19" s="47">
        <f>E17-E18</f>
        <v>0</v>
      </c>
      <c r="F19" s="46">
        <f t="shared" ref="F19:Q19" si="2">F17-F18</f>
        <v>8</v>
      </c>
      <c r="G19" s="46">
        <f t="shared" si="2"/>
        <v>12.099999999999994</v>
      </c>
      <c r="H19" s="46">
        <f t="shared" si="2"/>
        <v>-2.0099999999999909</v>
      </c>
      <c r="I19" s="46">
        <f t="shared" si="2"/>
        <v>-33</v>
      </c>
      <c r="J19" s="46">
        <f t="shared" si="2"/>
        <v>-1.9899999999999523</v>
      </c>
      <c r="K19" s="46">
        <f t="shared" si="2"/>
        <v>-40</v>
      </c>
      <c r="L19" s="46">
        <f t="shared" si="2"/>
        <v>-19.410000000000025</v>
      </c>
      <c r="M19" s="46">
        <f t="shared" si="2"/>
        <v>-21.123999999999995</v>
      </c>
      <c r="N19" s="47" t="e">
        <f t="shared" si="2"/>
        <v>#N/A</v>
      </c>
      <c r="O19" s="46">
        <f t="shared" si="2"/>
        <v>-4.8458999999999719</v>
      </c>
      <c r="P19" s="48">
        <f t="shared" si="2"/>
        <v>0</v>
      </c>
      <c r="Q19" s="49">
        <f t="shared" si="2"/>
        <v>-12.332181167958879</v>
      </c>
    </row>
    <row r="20" spans="1:17" x14ac:dyDescent="0.25">
      <c r="A20" s="43"/>
      <c r="B20" s="43"/>
      <c r="C20" s="44" t="s">
        <v>26</v>
      </c>
      <c r="D20" s="50">
        <f>D17/$Q17*100</f>
        <v>177.03502911937449</v>
      </c>
      <c r="E20" s="51"/>
      <c r="F20" s="51">
        <f t="shared" ref="F20:O20" si="3">F17/$Q17*100</f>
        <v>96.14620953257068</v>
      </c>
      <c r="G20" s="51">
        <f t="shared" si="3"/>
        <v>114.45781667573978</v>
      </c>
      <c r="H20" s="51">
        <f t="shared" si="3"/>
        <v>92.544150685410273</v>
      </c>
      <c r="I20" s="51">
        <f t="shared" si="3"/>
        <v>82.176247463735635</v>
      </c>
      <c r="J20" s="51">
        <f t="shared" si="3"/>
        <v>119.28338854069361</v>
      </c>
      <c r="K20" s="51">
        <f t="shared" si="3"/>
        <v>57.523373224614936</v>
      </c>
      <c r="L20" s="51">
        <f t="shared" si="3"/>
        <v>166.55755756774815</v>
      </c>
      <c r="M20" s="51">
        <f t="shared" si="3"/>
        <v>90.92354377848379</v>
      </c>
      <c r="N20" s="51"/>
      <c r="O20" s="51">
        <f t="shared" si="3"/>
        <v>157.0966975041899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2.2600000000000002</v>
      </c>
      <c r="H26" s="35">
        <v>2.5300000000000002</v>
      </c>
      <c r="I26" s="35">
        <v>2.61</v>
      </c>
      <c r="J26" s="35">
        <v>2.9</v>
      </c>
      <c r="K26" s="35"/>
      <c r="L26" s="35">
        <v>2.4700000000000002</v>
      </c>
      <c r="M26" s="35">
        <v>2.2978000000000001</v>
      </c>
      <c r="N26" s="35"/>
      <c r="O26" s="35"/>
      <c r="P26" s="36">
        <v>2.5925000000000002</v>
      </c>
      <c r="Q26" s="37">
        <v>2.6040018570880088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2.4</v>
      </c>
      <c r="H27" s="71">
        <v>2.54</v>
      </c>
      <c r="I27" s="71">
        <v>2.61</v>
      </c>
      <c r="J27" s="71">
        <v>2.91</v>
      </c>
      <c r="K27" s="71" t="e">
        <v>#N/A</v>
      </c>
      <c r="L27" s="71">
        <v>2.48</v>
      </c>
      <c r="M27" s="71">
        <v>2.3077000000000001</v>
      </c>
      <c r="N27" s="71"/>
      <c r="O27" s="71"/>
      <c r="P27" s="72">
        <v>2.5963000000000003</v>
      </c>
      <c r="Q27" s="73">
        <v>2.6335361603669614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-0.13999999999999968</v>
      </c>
      <c r="H28" s="46">
        <f t="shared" si="4"/>
        <v>-9.9999999999997868E-3</v>
      </c>
      <c r="I28" s="46">
        <f t="shared" si="4"/>
        <v>0</v>
      </c>
      <c r="J28" s="46">
        <f t="shared" si="4"/>
        <v>-1.0000000000000231E-2</v>
      </c>
      <c r="K28" s="46" t="e">
        <f t="shared" si="4"/>
        <v>#N/A</v>
      </c>
      <c r="L28" s="46">
        <f t="shared" si="4"/>
        <v>-9.9999999999997868E-3</v>
      </c>
      <c r="M28" s="46">
        <f t="shared" si="4"/>
        <v>-9.9000000000000199E-3</v>
      </c>
      <c r="N28" s="47"/>
      <c r="O28" s="47"/>
      <c r="P28" s="74">
        <f t="shared" si="4"/>
        <v>-3.8000000000000256E-3</v>
      </c>
      <c r="Q28" s="49">
        <f t="shared" si="4"/>
        <v>-2.9534303278952567E-2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175.11508248689717</v>
      </c>
      <c r="E29" s="75"/>
      <c r="F29" s="51">
        <f t="shared" si="5"/>
        <v>74.884739221370495</v>
      </c>
      <c r="G29" s="51">
        <f t="shared" si="5"/>
        <v>86.7894926360499</v>
      </c>
      <c r="H29" s="51">
        <f t="shared" si="5"/>
        <v>97.158148835931982</v>
      </c>
      <c r="I29" s="51">
        <f t="shared" si="5"/>
        <v>100.23034326552664</v>
      </c>
      <c r="J29" s="51">
        <f t="shared" si="5"/>
        <v>111.36704807280739</v>
      </c>
      <c r="K29" s="51"/>
      <c r="L29" s="51">
        <f t="shared" si="5"/>
        <v>94.854003013735948</v>
      </c>
      <c r="M29" s="51">
        <f t="shared" si="5"/>
        <v>88.241104504033387</v>
      </c>
      <c r="N29" s="51"/>
      <c r="O29" s="51"/>
      <c r="P29" s="52">
        <f t="shared" si="5"/>
        <v>99.558300734052835</v>
      </c>
      <c r="Q29" s="53"/>
    </row>
    <row r="30" spans="1:17" x14ac:dyDescent="0.25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4.1900000000000004</v>
      </c>
      <c r="E32" s="35"/>
      <c r="F32" s="35"/>
      <c r="G32" s="35">
        <v>1.97</v>
      </c>
      <c r="H32" s="76" t="e">
        <v>#N/A</v>
      </c>
      <c r="I32" s="35">
        <v>2.12</v>
      </c>
      <c r="J32" s="35">
        <v>2.85</v>
      </c>
      <c r="K32" s="35"/>
      <c r="L32" s="35">
        <v>2.1</v>
      </c>
      <c r="M32" s="35"/>
      <c r="N32" s="35"/>
      <c r="O32" s="35"/>
      <c r="P32" s="36">
        <v>2.3994</v>
      </c>
      <c r="Q32" s="37">
        <v>2.3362279580880019</v>
      </c>
    </row>
    <row r="33" spans="1:17" ht="13.8" x14ac:dyDescent="0.3">
      <c r="C33" s="38" t="s">
        <v>24</v>
      </c>
      <c r="D33" s="39">
        <v>4.1900000000000004</v>
      </c>
      <c r="E33" s="71"/>
      <c r="F33" s="71"/>
      <c r="G33" s="71">
        <v>2.04</v>
      </c>
      <c r="H33" s="71" t="e">
        <v>#N/A</v>
      </c>
      <c r="I33" s="71">
        <v>2.12</v>
      </c>
      <c r="J33" s="71">
        <v>2.85</v>
      </c>
      <c r="K33" s="71"/>
      <c r="L33" s="71">
        <v>2.14</v>
      </c>
      <c r="M33" s="71"/>
      <c r="N33" s="71"/>
      <c r="O33" s="71"/>
      <c r="P33" s="72">
        <v>2.4029000000000003</v>
      </c>
      <c r="Q33" s="73">
        <v>2.3606524427377122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-7.0000000000000062E-2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/>
      <c r="L34" s="46">
        <f t="shared" si="6"/>
        <v>-4.0000000000000036E-2</v>
      </c>
      <c r="M34" s="47">
        <f t="shared" si="6"/>
        <v>0</v>
      </c>
      <c r="N34" s="47"/>
      <c r="O34" s="47"/>
      <c r="P34" s="74">
        <f t="shared" si="6"/>
        <v>-3.5000000000002807E-3</v>
      </c>
      <c r="Q34" s="49">
        <f t="shared" si="6"/>
        <v>-2.4424484649710365E-2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179.34893662642187</v>
      </c>
      <c r="E35" s="75"/>
      <c r="F35" s="75"/>
      <c r="G35" s="51">
        <f t="shared" si="7"/>
        <v>84.32396304392627</v>
      </c>
      <c r="H35" s="51" t="e">
        <f t="shared" si="7"/>
        <v>#N/A</v>
      </c>
      <c r="I35" s="51">
        <f t="shared" si="7"/>
        <v>90.744569367067868</v>
      </c>
      <c r="J35" s="51">
        <f t="shared" si="7"/>
        <v>121.99152013969029</v>
      </c>
      <c r="K35" s="51"/>
      <c r="L35" s="51">
        <f t="shared" si="7"/>
        <v>89.888488523982318</v>
      </c>
      <c r="M35" s="51"/>
      <c r="N35" s="51"/>
      <c r="O35" s="51"/>
      <c r="P35" s="52">
        <f t="shared" si="7"/>
        <v>102.70401874497294</v>
      </c>
      <c r="Q35" s="53"/>
    </row>
    <row r="36" spans="1:17" x14ac:dyDescent="0.25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2.0499999999999998</v>
      </c>
      <c r="H38" s="77" t="e">
        <v>#N/A</v>
      </c>
      <c r="I38" s="35">
        <v>2.5500000000000003</v>
      </c>
      <c r="J38" s="35">
        <v>2.84</v>
      </c>
      <c r="K38" s="35"/>
      <c r="L38" s="35">
        <v>1.86</v>
      </c>
      <c r="M38" s="35"/>
      <c r="N38" s="35"/>
      <c r="O38" s="35"/>
      <c r="P38" s="36">
        <v>1.9603000000000002</v>
      </c>
      <c r="Q38" s="37">
        <v>2.4697141341937847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2.11</v>
      </c>
      <c r="H39" s="40" t="e">
        <v>#N/A</v>
      </c>
      <c r="I39" s="40">
        <v>2.5500000000000003</v>
      </c>
      <c r="J39" s="40">
        <v>2.84</v>
      </c>
      <c r="K39" s="40"/>
      <c r="L39" s="40">
        <v>2</v>
      </c>
      <c r="M39" s="40"/>
      <c r="N39" s="40"/>
      <c r="O39" s="40"/>
      <c r="P39" s="41">
        <v>1.9631000000000001</v>
      </c>
      <c r="Q39" s="42">
        <v>2.488037103061465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-6.0000000000000053E-2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/>
      <c r="L40" s="46">
        <f t="shared" si="8"/>
        <v>-0.1399999999999999</v>
      </c>
      <c r="M40" s="47"/>
      <c r="N40" s="47"/>
      <c r="O40" s="47"/>
      <c r="P40" s="74">
        <f t="shared" si="8"/>
        <v>-2.7999999999999137E-3</v>
      </c>
      <c r="Q40" s="49">
        <f t="shared" si="8"/>
        <v>-1.8322968867680256E-2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110.53910904920107</v>
      </c>
      <c r="E41" s="75"/>
      <c r="F41" s="75"/>
      <c r="G41" s="51">
        <f t="shared" si="9"/>
        <v>83.005558077238888</v>
      </c>
      <c r="H41" s="51" t="e">
        <f t="shared" si="9"/>
        <v>#N/A</v>
      </c>
      <c r="I41" s="51">
        <f t="shared" si="9"/>
        <v>103.25081614485816</v>
      </c>
      <c r="J41" s="51">
        <f t="shared" si="9"/>
        <v>114.99306582407731</v>
      </c>
      <c r="K41" s="51"/>
      <c r="L41" s="51">
        <f t="shared" si="9"/>
        <v>75.312360011543603</v>
      </c>
      <c r="M41" s="51"/>
      <c r="N41" s="51"/>
      <c r="O41" s="51"/>
      <c r="P41" s="52">
        <f t="shared" si="9"/>
        <v>79.373558779908009</v>
      </c>
      <c r="Q41" s="53"/>
    </row>
    <row r="42" spans="1:17" ht="13.8" thickBot="1" x14ac:dyDescent="0.3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583.25</v>
      </c>
      <c r="E46" s="82"/>
      <c r="F46" s="83">
        <v>434</v>
      </c>
      <c r="G46" s="83"/>
      <c r="H46" s="83" t="e">
        <v>#N/A</v>
      </c>
      <c r="I46" s="83">
        <v>539</v>
      </c>
      <c r="J46" s="83">
        <v>497.66</v>
      </c>
      <c r="K46" s="82">
        <v>436.13</v>
      </c>
      <c r="L46" s="82"/>
      <c r="M46" s="82"/>
      <c r="N46" s="82"/>
      <c r="O46" s="82"/>
      <c r="P46" s="82"/>
      <c r="Q46" s="37">
        <v>489.03095352464703</v>
      </c>
    </row>
    <row r="47" spans="1:17" ht="13.8" x14ac:dyDescent="0.3">
      <c r="C47" s="38" t="s">
        <v>24</v>
      </c>
      <c r="D47" s="84">
        <v>577.75</v>
      </c>
      <c r="E47" s="71"/>
      <c r="F47" s="71">
        <v>427</v>
      </c>
      <c r="G47" s="71" t="e">
        <v>#N/A</v>
      </c>
      <c r="H47" s="71" t="e">
        <v>#N/A</v>
      </c>
      <c r="I47" s="71">
        <v>538</v>
      </c>
      <c r="J47" s="71">
        <v>450.42</v>
      </c>
      <c r="K47" s="71">
        <v>431.95</v>
      </c>
      <c r="L47" s="71"/>
      <c r="M47" s="71"/>
      <c r="N47" s="71"/>
      <c r="O47" s="71"/>
      <c r="P47" s="71"/>
      <c r="Q47" s="85">
        <v>478.68437460575529</v>
      </c>
    </row>
    <row r="48" spans="1:17" x14ac:dyDescent="0.25">
      <c r="A48" s="43"/>
      <c r="B48" s="43"/>
      <c r="C48" s="44" t="s">
        <v>25</v>
      </c>
      <c r="D48" s="45">
        <f>D46-D47</f>
        <v>5.5</v>
      </c>
      <c r="E48" s="47">
        <f>E46-E47</f>
        <v>0</v>
      </c>
      <c r="F48" s="46">
        <f t="shared" ref="F48:Q48" si="10">F46-F47</f>
        <v>7</v>
      </c>
      <c r="G48" s="46" t="e">
        <f t="shared" si="10"/>
        <v>#N/A</v>
      </c>
      <c r="H48" s="46" t="e">
        <f t="shared" si="10"/>
        <v>#N/A</v>
      </c>
      <c r="I48" s="46">
        <f t="shared" si="10"/>
        <v>1</v>
      </c>
      <c r="J48" s="46">
        <f t="shared" si="10"/>
        <v>47.240000000000009</v>
      </c>
      <c r="K48" s="46">
        <f t="shared" si="10"/>
        <v>4.1800000000000068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10.346578918891737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119.2664791044979</v>
      </c>
      <c r="E49" s="51"/>
      <c r="F49" s="51">
        <f t="shared" ref="F49:K49" si="12">F46/$Q46*100</f>
        <v>88.746938587830414</v>
      </c>
      <c r="G49" s="51"/>
      <c r="H49" s="51" t="e">
        <f t="shared" si="12"/>
        <v>#N/A</v>
      </c>
      <c r="I49" s="51">
        <f t="shared" si="12"/>
        <v>110.21797211714424</v>
      </c>
      <c r="J49" s="51">
        <f t="shared" si="12"/>
        <v>101.76451948760297</v>
      </c>
      <c r="K49" s="51">
        <f t="shared" si="12"/>
        <v>89.182493839425064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2021-08-19T08:39:52Z</dcterms:created>
  <dcterms:modified xsi:type="dcterms:W3CDTF">2021-08-19T09:19:14Z</dcterms:modified>
</cp:coreProperties>
</file>