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FDB04BDB-BB73-4DBD-AE34-69EF02348FF1}" xr6:coauthVersionLast="47" xr6:coauthVersionMax="47" xr10:uidLastSave="{00000000-0000-0000-0000-000000000000}"/>
  <bookViews>
    <workbookView xWindow="-108" yWindow="-108" windowWidth="23256" windowHeight="12720" xr2:uid="{EB6237AB-A562-4279-A92E-216C66183388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<sst xmlns="http://schemas.openxmlformats.org/spreadsheetml/2006/main" count="1014" uniqueCount="116">
  <si>
    <t>Meat Market Observatory - Beef and Veal</t>
  </si>
  <si>
    <t>PRI.EU.BOV</t>
  </si>
  <si>
    <t>21.11.2024</t>
  </si>
  <si>
    <t>Prices not received : EL, NL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</si>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</sst>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5584FB7D-4678-4BEC-B059-949F27F1AC0F}"/>
    <cellStyle name="Normal 7" xfId="3" xr:uid="{1E87C2AD-0BE2-45E3-B471-C022B083B141}"/>
    <cellStyle name="Normal_sce25" xfId="4" xr:uid="{9FA5AD97-0535-47CE-889B-617527BA9634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F77AAD8-CC6D-4D2E-9A08-6D936D808F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4B35DFD7-80A1-4E44-97A5-666DB07D9876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948568-E1C4-4BA8-82FA-A6B71850DEEE}">
  <sheetPr codeName="Sheet36">
    <tabColor rgb="FFFF0000"/>
    <outlinePr showOutlineSymbols="0"/>
    <pageSetUpPr fitToPage="1"/>
  </sheetPr>
  <dimension ref="A1:AI60"/>
  <sheetViews>
    <sheetView showGridLines="0" tabSelected="1" showOutlineSymbols="0" topLeftCell="A2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 x14ac:dyDescent="0.25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 x14ac:dyDescent="0.25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 x14ac:dyDescent="0.25">
      <c r="A4" s="16"/>
      <c r="Y4" s="23">
        <v>46</v>
      </c>
      <c r="Z4" s="23"/>
      <c r="AA4" s="23"/>
    </row>
    <row r="5" spans="1:35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45607</v>
      </c>
      <c r="AE5" s="5"/>
      <c r="AF5" s="5"/>
      <c r="AG5" s="5"/>
      <c r="AH5" s="5"/>
      <c r="AI5" s="5"/>
    </row>
    <row r="6" spans="1:35" ht="13.2" x14ac:dyDescent="0.25">
      <c r="Y6" s="26"/>
      <c r="Z6" s="29" t="s">
        <v>5</v>
      </c>
      <c r="AA6" s="30">
        <v>45613</v>
      </c>
      <c r="AE6" s="5"/>
      <c r="AF6" s="5"/>
      <c r="AG6" s="5"/>
      <c r="AH6" s="5"/>
      <c r="AI6" s="5"/>
    </row>
    <row r="7" spans="1:35" s="25" customFormat="1" ht="15.6" x14ac:dyDescent="0.3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 x14ac:dyDescent="0.3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 x14ac:dyDescent="0.35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 x14ac:dyDescent="0.35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 x14ac:dyDescent="0.3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 x14ac:dyDescent="0.35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 x14ac:dyDescent="0.35">
      <c r="A13" s="57" t="s">
        <v>27</v>
      </c>
      <c r="B13" s="34"/>
      <c r="C13" s="58">
        <v>553.702</v>
      </c>
      <c r="D13" s="59">
        <v>546.91099999999994</v>
      </c>
      <c r="E13" s="60"/>
      <c r="F13" s="61">
        <v>543.30399999999997</v>
      </c>
      <c r="G13" s="62">
        <v>3.9289999999999736</v>
      </c>
      <c r="H13" s="63">
        <v>7.2843568945537562E-3</v>
      </c>
      <c r="I13" s="54"/>
      <c r="J13" s="58">
        <v>399.50099999999998</v>
      </c>
      <c r="K13" s="59">
        <v>534.36500000000001</v>
      </c>
      <c r="L13" s="60">
        <v>546.29999999999995</v>
      </c>
      <c r="M13" s="61">
        <v>537.95899999999995</v>
      </c>
      <c r="N13" s="62">
        <v>10.131999999999948</v>
      </c>
      <c r="O13" s="63">
        <v>1.9195683434155342E-2</v>
      </c>
      <c r="P13" s="34"/>
      <c r="Q13" s="58">
        <v>573.39400000000001</v>
      </c>
      <c r="R13" s="59">
        <v>562.94600000000003</v>
      </c>
      <c r="S13" s="60"/>
      <c r="T13" s="61">
        <v>512.84500000000003</v>
      </c>
      <c r="U13" s="62">
        <v>6.2540000000000191</v>
      </c>
      <c r="V13" s="63">
        <v>1.234526472045494E-2</v>
      </c>
      <c r="W13" s="34"/>
      <c r="X13" s="64">
        <v>536.59</v>
      </c>
      <c r="Y13" s="65">
        <v>241.27248201438852</v>
      </c>
      <c r="Z13" s="62">
        <v>5.1140000000000327</v>
      </c>
      <c r="AA13" s="63">
        <v>9.6222595187742677E-3</v>
      </c>
      <c r="AB13" s="33"/>
      <c r="AC13" s="33"/>
      <c r="AD13" s="33"/>
      <c r="AE13" s="33"/>
      <c r="AF13" s="66"/>
    </row>
    <row r="14" spans="1:35" s="25" customFormat="1" ht="2.1" customHeight="1" x14ac:dyDescent="0.3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 x14ac:dyDescent="0.3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 x14ac:dyDescent="0.35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 x14ac:dyDescent="0.3">
      <c r="A17" s="82" t="s">
        <v>32</v>
      </c>
      <c r="B17" s="34"/>
      <c r="C17" s="83">
        <v>517.03909999999996</v>
      </c>
      <c r="D17" s="84">
        <v>450.95409999999998</v>
      </c>
      <c r="E17" s="84" t="s">
        <v>113</v>
      </c>
      <c r="F17" s="85">
        <v>508.1189</v>
      </c>
      <c r="G17" s="86">
        <v>6.5978000000000065</v>
      </c>
      <c r="H17" s="87">
        <v>1.3155578100303211E-2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475.51909999999998</v>
      </c>
      <c r="Y17" s="91"/>
      <c r="Z17" s="92">
        <v>6.1744999999999663</v>
      </c>
      <c r="AA17" s="89">
        <v>1.3155579077718027E-2</v>
      </c>
      <c r="AB17" s="93"/>
      <c r="AC17" s="93"/>
      <c r="AD17" s="93"/>
      <c r="AE17" s="93"/>
    </row>
    <row r="18" spans="1:31" s="25" customFormat="1" ht="13.8" x14ac:dyDescent="0.3">
      <c r="A18" s="94" t="s">
        <v>33</v>
      </c>
      <c r="B18" s="34"/>
      <c r="C18" s="95" t="s">
        <v>113</v>
      </c>
      <c r="D18" s="96">
        <v>442.72930000000002</v>
      </c>
      <c r="E18" s="96" t="s">
        <v>113</v>
      </c>
      <c r="F18" s="97">
        <v>442.72930000000002</v>
      </c>
      <c r="G18" s="98"/>
      <c r="H18" s="99">
        <v>0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>
        <v>303.99619999999999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 x14ac:dyDescent="0.3">
      <c r="A19" s="94" t="s">
        <v>34</v>
      </c>
      <c r="B19" s="34"/>
      <c r="C19" s="95">
        <v>467.3732</v>
      </c>
      <c r="D19" s="96" t="s">
        <v>114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 x14ac:dyDescent="0.3">
      <c r="A20" s="94" t="s">
        <v>35</v>
      </c>
      <c r="B20" s="34"/>
      <c r="C20" s="95" t="s">
        <v>113</v>
      </c>
      <c r="D20" s="96">
        <v>444.41750000000002</v>
      </c>
      <c r="E20" s="96">
        <v>433.84769999999997</v>
      </c>
      <c r="F20" s="97">
        <v>438.5197</v>
      </c>
      <c r="G20" s="98">
        <v>2.3310999999999922</v>
      </c>
      <c r="H20" s="99">
        <v>5.3442478780967306E-3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490.37860000000001</v>
      </c>
      <c r="S20" s="96">
        <v>508.5478</v>
      </c>
      <c r="T20" s="97">
        <v>502.76389999999998</v>
      </c>
      <c r="U20" s="98">
        <v>1.0628999999999564</v>
      </c>
      <c r="V20" s="100">
        <v>2.1185925481510548E-3</v>
      </c>
      <c r="W20" s="34"/>
      <c r="X20" s="103">
        <v>486.14</v>
      </c>
      <c r="Y20" s="34"/>
      <c r="Z20" s="102">
        <v>1.3909999999999627</v>
      </c>
      <c r="AA20" s="100">
        <v>2.8695262909257391E-3</v>
      </c>
      <c r="AB20" s="93"/>
      <c r="AC20" s="93"/>
      <c r="AD20" s="93"/>
      <c r="AE20" s="93"/>
    </row>
    <row r="21" spans="1:31" s="25" customFormat="1" ht="13.8" x14ac:dyDescent="0.3">
      <c r="A21" s="94" t="s">
        <v>36</v>
      </c>
      <c r="B21" s="34"/>
      <c r="C21" s="95">
        <v>548.27030000000002</v>
      </c>
      <c r="D21" s="96">
        <v>563.61739999999998</v>
      </c>
      <c r="E21" s="96" t="s">
        <v>113</v>
      </c>
      <c r="F21" s="97">
        <v>555.79049999999995</v>
      </c>
      <c r="G21" s="98">
        <v>1.3598999999999251</v>
      </c>
      <c r="H21" s="99">
        <v>2.4527866968380163E-3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454.86700000000002</v>
      </c>
      <c r="S21" s="96" t="s">
        <v>113</v>
      </c>
      <c r="T21" s="97">
        <v>454.86700000000002</v>
      </c>
      <c r="U21" s="98" t="s">
        <v>113</v>
      </c>
      <c r="V21" s="100" t="s">
        <v>113</v>
      </c>
      <c r="W21" s="34"/>
      <c r="X21" s="103">
        <v>554.24239999999998</v>
      </c>
      <c r="Y21" s="35"/>
      <c r="Z21" s="102">
        <v>1.3389999999999418</v>
      </c>
      <c r="AA21" s="100">
        <v>2.4217611973447184E-3</v>
      </c>
      <c r="AB21" s="93"/>
      <c r="AC21" s="93"/>
      <c r="AD21" s="93"/>
      <c r="AE21" s="93"/>
    </row>
    <row r="22" spans="1:31" s="25" customFormat="1" ht="13.8" x14ac:dyDescent="0.3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114</v>
      </c>
      <c r="S22" s="96" t="s">
        <v>113</v>
      </c>
      <c r="T22" s="97" t="s">
        <v>114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 x14ac:dyDescent="0.3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513.97559999999999</v>
      </c>
      <c r="K23" s="107">
        <v>533.30229999999995</v>
      </c>
      <c r="L23" s="107">
        <v>554.36249999999995</v>
      </c>
      <c r="M23" s="108">
        <v>542.80560000000003</v>
      </c>
      <c r="N23" s="98">
        <v>9.9796999999999798</v>
      </c>
      <c r="O23" s="100">
        <v>1.8729757693835891E-2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542.80560000000003</v>
      </c>
      <c r="Y23" s="91"/>
      <c r="Z23" s="102">
        <v>9.9796999999999798</v>
      </c>
      <c r="AA23" s="100">
        <v>1.8729757693835891E-2</v>
      </c>
      <c r="AB23" s="93"/>
      <c r="AC23" s="93"/>
      <c r="AD23" s="93"/>
      <c r="AE23" s="93"/>
    </row>
    <row r="24" spans="1:31" s="25" customFormat="1" ht="13.8" x14ac:dyDescent="0.3">
      <c r="A24" s="94" t="s">
        <v>39</v>
      </c>
      <c r="B24" s="34"/>
      <c r="C24" s="95" t="s">
        <v>113</v>
      </c>
      <c r="D24" s="96">
        <v>473.13260000000002</v>
      </c>
      <c r="E24" s="96">
        <v>474.87520000000001</v>
      </c>
      <c r="F24" s="97">
        <v>472.98759999999999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501.52710000000002</v>
      </c>
      <c r="S24" s="96">
        <v>534.6653</v>
      </c>
      <c r="T24" s="97">
        <v>501.52710000000002</v>
      </c>
      <c r="U24" s="98" t="s">
        <v>113</v>
      </c>
      <c r="V24" s="100" t="s">
        <v>113</v>
      </c>
      <c r="W24" s="34"/>
      <c r="X24" s="103">
        <v>487.75470000000001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 x14ac:dyDescent="0.3">
      <c r="A25" s="94" t="s">
        <v>40</v>
      </c>
      <c r="B25" s="34"/>
      <c r="C25" s="95">
        <v>577.41639999999995</v>
      </c>
      <c r="D25" s="96">
        <v>572.10850000000005</v>
      </c>
      <c r="E25" s="96" t="s">
        <v>113</v>
      </c>
      <c r="F25" s="97">
        <v>575.71249999999998</v>
      </c>
      <c r="G25" s="98">
        <v>11.688800000000015</v>
      </c>
      <c r="H25" s="99">
        <v>2.0723951848122812E-2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572.36369999999999</v>
      </c>
      <c r="R25" s="96">
        <v>586.09969999999998</v>
      </c>
      <c r="S25" s="96">
        <v>534.6653</v>
      </c>
      <c r="T25" s="97">
        <v>580.52859999999998</v>
      </c>
      <c r="U25" s="98">
        <v>9.3768999999999778</v>
      </c>
      <c r="V25" s="100">
        <v>1.641752970357957E-2</v>
      </c>
      <c r="W25" s="34"/>
      <c r="X25" s="103">
        <v>578.20360000000005</v>
      </c>
      <c r="Y25" s="91"/>
      <c r="Z25" s="102">
        <v>10.493000000000052</v>
      </c>
      <c r="AA25" s="100">
        <v>1.8483008772427478E-2</v>
      </c>
      <c r="AB25" s="93"/>
      <c r="AC25" s="93"/>
      <c r="AD25" s="93"/>
      <c r="AE25" s="93"/>
    </row>
    <row r="26" spans="1:31" s="25" customFormat="1" ht="13.8" x14ac:dyDescent="0.3">
      <c r="A26" s="94" t="s">
        <v>41</v>
      </c>
      <c r="B26" s="34"/>
      <c r="C26" s="106">
        <v>546.77819999999997</v>
      </c>
      <c r="D26" s="107">
        <v>552.274</v>
      </c>
      <c r="E26" s="107">
        <v>511.61520000000002</v>
      </c>
      <c r="F26" s="108">
        <v>543.6662</v>
      </c>
      <c r="G26" s="98">
        <v>4.7072000000000571</v>
      </c>
      <c r="H26" s="99">
        <v>8.7338740052584907E-3</v>
      </c>
      <c r="I26" s="88"/>
      <c r="J26" s="106" t="s">
        <v>113</v>
      </c>
      <c r="K26" s="107">
        <v>541</v>
      </c>
      <c r="L26" s="107" t="s">
        <v>115</v>
      </c>
      <c r="M26" s="108">
        <v>512.2056</v>
      </c>
      <c r="N26" s="98">
        <v>10.946599999999989</v>
      </c>
      <c r="O26" s="100">
        <v>2.1838211383735651E-2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499.40309999999999</v>
      </c>
      <c r="Y26" s="35"/>
      <c r="Z26" s="102">
        <v>5.2210999999999785</v>
      </c>
      <c r="AA26" s="100">
        <v>1.0565135921583479E-2</v>
      </c>
      <c r="AB26" s="93"/>
      <c r="AC26" s="93"/>
      <c r="AD26" s="93"/>
      <c r="AE26" s="93"/>
    </row>
    <row r="27" spans="1:31" s="25" customFormat="1" ht="13.8" x14ac:dyDescent="0.3">
      <c r="A27" s="94" t="s">
        <v>42</v>
      </c>
      <c r="B27" s="34"/>
      <c r="C27" s="106">
        <v>505.34359999999998</v>
      </c>
      <c r="D27" s="107">
        <v>526.69269999999995</v>
      </c>
      <c r="E27" s="107" t="s">
        <v>113</v>
      </c>
      <c r="F27" s="108">
        <v>521.6191</v>
      </c>
      <c r="G27" s="98">
        <v>-0.30809999999996762</v>
      </c>
      <c r="H27" s="99">
        <v>-5.9031221212457741E-4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 t="s">
        <v>113</v>
      </c>
      <c r="S27" s="107" t="s">
        <v>113</v>
      </c>
      <c r="T27" s="108" t="s">
        <v>113</v>
      </c>
      <c r="U27" s="98" t="s">
        <v>113</v>
      </c>
      <c r="V27" s="100" t="s">
        <v>113</v>
      </c>
      <c r="W27" s="34"/>
      <c r="X27" s="103">
        <v>496.52050000000003</v>
      </c>
      <c r="Y27" s="35"/>
      <c r="Z27" s="102">
        <v>-0.2932999999999879</v>
      </c>
      <c r="AA27" s="100">
        <v>-5.903620229550377E-4</v>
      </c>
      <c r="AB27" s="93"/>
      <c r="AC27" s="93"/>
      <c r="AD27" s="93"/>
      <c r="AE27" s="93"/>
    </row>
    <row r="28" spans="1:31" s="25" customFormat="1" ht="13.8" x14ac:dyDescent="0.3">
      <c r="A28" s="94" t="s">
        <v>43</v>
      </c>
      <c r="B28" s="34"/>
      <c r="C28" s="95">
        <v>568.34410000000003</v>
      </c>
      <c r="D28" s="96">
        <v>533.58669999999995</v>
      </c>
      <c r="E28" s="96">
        <v>505.49450000000002</v>
      </c>
      <c r="F28" s="97">
        <v>562.48889999999994</v>
      </c>
      <c r="G28" s="110">
        <v>3.9310999999999012</v>
      </c>
      <c r="H28" s="99">
        <v>7.0379466547596525E-3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630.8877</v>
      </c>
      <c r="R28" s="96">
        <v>557.00059999999996</v>
      </c>
      <c r="S28" s="96">
        <v>552.62580000000003</v>
      </c>
      <c r="T28" s="97">
        <v>582.10519999999997</v>
      </c>
      <c r="U28" s="98">
        <v>24.545799999999986</v>
      </c>
      <c r="V28" s="100">
        <v>4.4023650215564425E-2</v>
      </c>
      <c r="W28" s="34"/>
      <c r="X28" s="103">
        <v>563.72969999999998</v>
      </c>
      <c r="Y28" s="35"/>
      <c r="Z28" s="102">
        <v>5.2350999999999885</v>
      </c>
      <c r="AA28" s="100">
        <v>9.3735910785888166E-3</v>
      </c>
      <c r="AB28" s="93"/>
      <c r="AC28" s="93"/>
      <c r="AD28" s="93"/>
      <c r="AE28" s="93"/>
    </row>
    <row r="29" spans="1:31" s="25" customFormat="1" ht="13.8" x14ac:dyDescent="0.3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 x14ac:dyDescent="0.3">
      <c r="A30" s="94" t="s">
        <v>45</v>
      </c>
      <c r="B30" s="34"/>
      <c r="C30" s="95" t="s">
        <v>113</v>
      </c>
      <c r="D30" s="96">
        <v>402.0711</v>
      </c>
      <c r="E30" s="96" t="s">
        <v>113</v>
      </c>
      <c r="F30" s="97">
        <v>402.0711</v>
      </c>
      <c r="G30" s="98">
        <v>-2.3833000000000197</v>
      </c>
      <c r="H30" s="99">
        <v>-5.892629675928851E-3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363.72570000000002</v>
      </c>
      <c r="S30" s="96" t="s">
        <v>113</v>
      </c>
      <c r="T30" s="97">
        <v>363.72570000000002</v>
      </c>
      <c r="U30" s="98">
        <v>-16.598099999999988</v>
      </c>
      <c r="V30" s="100">
        <v>-4.3642022928883195E-2</v>
      </c>
      <c r="W30" s="34"/>
      <c r="X30" s="103">
        <v>394.07830000000001</v>
      </c>
      <c r="Y30" s="91"/>
      <c r="Z30" s="102">
        <v>-5.3462000000000103</v>
      </c>
      <c r="AA30" s="100">
        <v>-1.3384757319593543E-2</v>
      </c>
      <c r="AB30" s="93"/>
      <c r="AC30" s="93"/>
      <c r="AD30" s="93"/>
      <c r="AE30" s="93"/>
    </row>
    <row r="31" spans="1:31" s="25" customFormat="1" ht="13.8" x14ac:dyDescent="0.3">
      <c r="A31" s="94" t="s">
        <v>46</v>
      </c>
      <c r="B31" s="34"/>
      <c r="C31" s="95" t="s">
        <v>113</v>
      </c>
      <c r="D31" s="96">
        <v>435.13490000000002</v>
      </c>
      <c r="E31" s="96">
        <v>441.13549999999998</v>
      </c>
      <c r="F31" s="97">
        <v>439.3159</v>
      </c>
      <c r="G31" s="98">
        <v>-0.74729999999999563</v>
      </c>
      <c r="H31" s="99">
        <v>-1.6981651726388769E-3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 x14ac:dyDescent="0.3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 x14ac:dyDescent="0.3">
      <c r="A33" s="94" t="s">
        <v>48</v>
      </c>
      <c r="B33" s="34"/>
      <c r="C33" s="95" t="s">
        <v>113</v>
      </c>
      <c r="D33" s="107">
        <v>372.654</v>
      </c>
      <c r="E33" s="107" t="s">
        <v>113</v>
      </c>
      <c r="F33" s="108">
        <v>372.654</v>
      </c>
      <c r="G33" s="98">
        <v>-16.204900000000009</v>
      </c>
      <c r="H33" s="99">
        <v>-4.1672956437412201E-2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293.63339999999999</v>
      </c>
      <c r="Y33" s="91"/>
      <c r="Z33" s="102">
        <v>-12.768700000000024</v>
      </c>
      <c r="AA33" s="100">
        <v>-4.1673017254124645E-2</v>
      </c>
      <c r="AB33" s="93"/>
      <c r="AC33" s="93"/>
      <c r="AD33" s="93"/>
      <c r="AE33" s="93"/>
    </row>
    <row r="34" spans="1:31" s="25" customFormat="1" ht="13.8" x14ac:dyDescent="0.3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 x14ac:dyDescent="0.3">
      <c r="A35" s="94" t="s">
        <v>50</v>
      </c>
      <c r="B35" s="34"/>
      <c r="C35" s="95" t="s">
        <v>113</v>
      </c>
      <c r="D35" s="96">
        <v>586.9828</v>
      </c>
      <c r="E35" s="96">
        <v>575.97170000000006</v>
      </c>
      <c r="F35" s="97">
        <v>581.49019999999996</v>
      </c>
      <c r="G35" s="98">
        <v>0</v>
      </c>
      <c r="H35" s="99">
        <v>0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497.8</v>
      </c>
      <c r="S35" s="96">
        <v>475.25959999999998</v>
      </c>
      <c r="T35" s="97">
        <v>479.70030000000003</v>
      </c>
      <c r="U35" s="98" t="s">
        <v>113</v>
      </c>
      <c r="V35" s="100" t="s">
        <v>113</v>
      </c>
      <c r="W35" s="34"/>
      <c r="X35" s="103">
        <v>505.18130000000002</v>
      </c>
      <c r="Y35" s="35"/>
      <c r="Z35" s="102" t="s">
        <v>113</v>
      </c>
      <c r="AA35" s="100" t="s">
        <v>113</v>
      </c>
      <c r="AB35" s="93"/>
      <c r="AC35" s="93"/>
      <c r="AD35" s="93"/>
      <c r="AE35" s="93"/>
    </row>
    <row r="36" spans="1:31" s="25" customFormat="1" ht="13.8" x14ac:dyDescent="0.3">
      <c r="A36" s="94" t="s">
        <v>51</v>
      </c>
      <c r="B36" s="34"/>
      <c r="C36" s="95">
        <v>518.83849999999995</v>
      </c>
      <c r="D36" s="96">
        <v>531.01949999999999</v>
      </c>
      <c r="E36" s="96" t="s">
        <v>113</v>
      </c>
      <c r="F36" s="97">
        <v>522.92039999999997</v>
      </c>
      <c r="G36" s="98">
        <v>4.2100000000004911E-2</v>
      </c>
      <c r="H36" s="99">
        <v>8.0515867650232664E-5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568.49329999999998</v>
      </c>
      <c r="R36" s="96">
        <v>562.99159999999995</v>
      </c>
      <c r="S36" s="96" t="s">
        <v>113</v>
      </c>
      <c r="T36" s="97">
        <v>566.17100000000005</v>
      </c>
      <c r="U36" s="98">
        <v>6.8367000000000644</v>
      </c>
      <c r="V36" s="100">
        <v>1.22229228566888E-2</v>
      </c>
      <c r="W36" s="34"/>
      <c r="X36" s="103">
        <v>526.2319</v>
      </c>
      <c r="Y36" s="35"/>
      <c r="Z36" s="102">
        <v>0.5623000000000502</v>
      </c>
      <c r="AA36" s="100">
        <v>1.0696833143861717E-3</v>
      </c>
      <c r="AB36" s="93"/>
      <c r="AC36" s="93"/>
      <c r="AD36" s="93"/>
      <c r="AE36" s="93"/>
    </row>
    <row r="37" spans="1:31" s="25" customFormat="1" ht="13.8" x14ac:dyDescent="0.3">
      <c r="A37" s="94" t="s">
        <v>52</v>
      </c>
      <c r="B37" s="34"/>
      <c r="C37" s="95" t="s">
        <v>113</v>
      </c>
      <c r="D37" s="96">
        <v>527.77350000000001</v>
      </c>
      <c r="E37" s="96">
        <v>525.20090000000005</v>
      </c>
      <c r="F37" s="97">
        <v>526.15620000000001</v>
      </c>
      <c r="G37" s="98">
        <v>0.68579999999997199</v>
      </c>
      <c r="H37" s="99">
        <v>1.3051163300539237E-3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>
        <v>485.06760000000003</v>
      </c>
      <c r="S37" s="96">
        <v>493.81099999999998</v>
      </c>
      <c r="T37" s="97">
        <v>492.08460000000002</v>
      </c>
      <c r="U37" s="98">
        <v>0.64140000000003283</v>
      </c>
      <c r="V37" s="100">
        <v>1.3051355680575583E-3</v>
      </c>
      <c r="W37" s="34"/>
      <c r="X37" s="103">
        <v>525.86199999999997</v>
      </c>
      <c r="Y37" s="35"/>
      <c r="Z37" s="102">
        <v>0.68539999999995871</v>
      </c>
      <c r="AA37" s="100">
        <v>1.3050848038544949E-3</v>
      </c>
      <c r="AB37" s="93"/>
      <c r="AC37" s="93"/>
      <c r="AD37" s="93"/>
      <c r="AE37" s="93"/>
    </row>
    <row r="38" spans="1:31" s="25" customFormat="1" ht="13.8" x14ac:dyDescent="0.3">
      <c r="A38" s="94" t="s">
        <v>53</v>
      </c>
      <c r="B38" s="34"/>
      <c r="C38" s="95">
        <v>553.25300000000004</v>
      </c>
      <c r="D38" s="96">
        <v>543.53279999999995</v>
      </c>
      <c r="E38" s="96" t="s">
        <v>113</v>
      </c>
      <c r="F38" s="97">
        <v>548.89170000000001</v>
      </c>
      <c r="G38" s="98">
        <v>17.694100000000049</v>
      </c>
      <c r="H38" s="99">
        <v>3.3309826701024337E-2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515.21500000000003</v>
      </c>
      <c r="R38" s="96">
        <v>494.6651</v>
      </c>
      <c r="S38" s="96" t="s">
        <v>113</v>
      </c>
      <c r="T38" s="97">
        <v>498.05239999999998</v>
      </c>
      <c r="U38" s="98">
        <v>9.5985000000000014</v>
      </c>
      <c r="V38" s="100">
        <v>1.9650779735815416E-2</v>
      </c>
      <c r="W38" s="34"/>
      <c r="X38" s="103">
        <v>524.78909999999996</v>
      </c>
      <c r="Y38" s="35"/>
      <c r="Z38" s="102">
        <v>13.855999999999938</v>
      </c>
      <c r="AA38" s="100">
        <v>2.7119010297042667E-2</v>
      </c>
      <c r="AB38" s="33"/>
      <c r="AC38" s="33"/>
      <c r="AD38" s="33"/>
      <c r="AE38" s="33"/>
    </row>
    <row r="39" spans="1:31" s="25" customFormat="1" ht="13.8" x14ac:dyDescent="0.3">
      <c r="A39" s="94" t="s">
        <v>54</v>
      </c>
      <c r="B39" s="34"/>
      <c r="C39" s="95">
        <v>453.79239999999999</v>
      </c>
      <c r="D39" s="96">
        <v>466.89420000000001</v>
      </c>
      <c r="E39" s="96">
        <v>450.68819999999999</v>
      </c>
      <c r="F39" s="97">
        <v>456.36079999999998</v>
      </c>
      <c r="G39" s="98">
        <v>4.3222999999999843</v>
      </c>
      <c r="H39" s="99">
        <v>9.5617961744407509E-3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>
        <v>425.21629999999999</v>
      </c>
      <c r="R39" s="96">
        <v>416.54599999999999</v>
      </c>
      <c r="S39" s="96">
        <v>450.48910000000001</v>
      </c>
      <c r="T39" s="97">
        <v>445.55220000000003</v>
      </c>
      <c r="U39" s="98">
        <v>-28.189399999999978</v>
      </c>
      <c r="V39" s="100">
        <v>-5.9503746346109332E-2</v>
      </c>
      <c r="W39" s="34"/>
      <c r="X39" s="103">
        <v>448.37419999999997</v>
      </c>
      <c r="Y39" s="35"/>
      <c r="Z39" s="102">
        <v>-19.701000000000022</v>
      </c>
      <c r="AA39" s="100">
        <v>-4.2089390764560974E-2</v>
      </c>
      <c r="AB39" s="93"/>
      <c r="AC39" s="93"/>
      <c r="AD39" s="93"/>
      <c r="AE39" s="93"/>
    </row>
    <row r="40" spans="1:31" s="25" customFormat="1" ht="13.8" x14ac:dyDescent="0.3">
      <c r="A40" s="94" t="s">
        <v>55</v>
      </c>
      <c r="B40" s="34"/>
      <c r="C40" s="95">
        <v>510.62240000000003</v>
      </c>
      <c r="D40" s="96">
        <v>524.38549999999998</v>
      </c>
      <c r="E40" s="96">
        <v>516.7364</v>
      </c>
      <c r="F40" s="97">
        <v>518.38649999999996</v>
      </c>
      <c r="G40" s="98">
        <v>-1.4275000000000091</v>
      </c>
      <c r="H40" s="99">
        <v>-2.7461745932199078E-3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474.22500000000002</v>
      </c>
      <c r="R40" s="96">
        <v>449.89159999999998</v>
      </c>
      <c r="S40" s="96">
        <v>482.9812</v>
      </c>
      <c r="T40" s="97">
        <v>464.84559999999999</v>
      </c>
      <c r="U40" s="98">
        <v>-32.588900000000024</v>
      </c>
      <c r="V40" s="100">
        <v>-6.5513952088164462E-2</v>
      </c>
      <c r="W40" s="34"/>
      <c r="X40" s="103">
        <v>513.15779999999995</v>
      </c>
      <c r="Y40" s="35"/>
      <c r="Z40" s="102">
        <v>-4.4707000000000789</v>
      </c>
      <c r="AA40" s="100">
        <v>-8.6368891975616702E-3</v>
      </c>
      <c r="AB40" s="93"/>
      <c r="AC40" s="93"/>
      <c r="AD40" s="93"/>
      <c r="AE40" s="93"/>
    </row>
    <row r="41" spans="1:31" s="25" customFormat="1" ht="13.8" x14ac:dyDescent="0.3">
      <c r="A41" s="94" t="s">
        <v>56</v>
      </c>
      <c r="B41" s="34"/>
      <c r="C41" s="95" t="s">
        <v>113</v>
      </c>
      <c r="D41" s="96">
        <v>502.63389999999998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 x14ac:dyDescent="0.3">
      <c r="A42" s="94" t="s">
        <v>57</v>
      </c>
      <c r="B42" s="34"/>
      <c r="C42" s="95" t="s">
        <v>113</v>
      </c>
      <c r="D42" s="96">
        <v>473.76580000000001</v>
      </c>
      <c r="E42" s="96">
        <v>464.38889999999998</v>
      </c>
      <c r="F42" s="97">
        <v>466.58969999999999</v>
      </c>
      <c r="G42" s="98">
        <v>-1.212600000000009</v>
      </c>
      <c r="H42" s="99">
        <v>-2.592120645836915E-3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462.76179999999999</v>
      </c>
      <c r="Y42" s="35"/>
      <c r="Z42" s="102">
        <v>-1.202699999999993</v>
      </c>
      <c r="AA42" s="100">
        <v>-2.5922241895661724E-3</v>
      </c>
      <c r="AB42" s="93"/>
      <c r="AC42" s="93"/>
      <c r="AD42" s="93"/>
      <c r="AE42" s="93"/>
    </row>
    <row r="43" spans="1:31" s="25" customFormat="1" ht="14.4" thickBot="1" x14ac:dyDescent="0.35">
      <c r="A43" s="111" t="s">
        <v>58</v>
      </c>
      <c r="B43" s="34"/>
      <c r="C43" s="112" t="s">
        <v>113</v>
      </c>
      <c r="D43" s="113">
        <v>524.41750000000002</v>
      </c>
      <c r="E43" s="113">
        <v>543.10479999999995</v>
      </c>
      <c r="F43" s="114">
        <v>535.04690000000005</v>
      </c>
      <c r="G43" s="115">
        <v>-0.26279999999997017</v>
      </c>
      <c r="H43" s="116">
        <v>-4.9093076400441582E-4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556.524</v>
      </c>
      <c r="S43" s="113" t="s">
        <v>113</v>
      </c>
      <c r="T43" s="114">
        <v>556.524</v>
      </c>
      <c r="U43" s="115">
        <v>33.501499999999965</v>
      </c>
      <c r="V43" s="117">
        <v>6.4053649699582715E-2</v>
      </c>
      <c r="W43" s="34"/>
      <c r="X43" s="118">
        <v>536.24860000000001</v>
      </c>
      <c r="Y43" s="35"/>
      <c r="Z43" s="119">
        <v>1.6263999999999896</v>
      </c>
      <c r="AA43" s="117">
        <v>3.0421482684408474E-3</v>
      </c>
      <c r="AB43" s="33"/>
      <c r="AC43" s="33"/>
      <c r="AD43" s="33"/>
      <c r="AE43" s="33"/>
    </row>
    <row r="44" spans="1:31" ht="13.8" x14ac:dyDescent="0.25">
      <c r="A44" s="120" t="s">
        <v>59</v>
      </c>
    </row>
    <row r="55" spans="3:5" ht="16.2" x14ac:dyDescent="0.3">
      <c r="D55" s="33"/>
      <c r="E55" s="66"/>
    </row>
    <row r="59" spans="3:5" ht="20.85" customHeight="1" x14ac:dyDescent="0.25">
      <c r="C59" s="5"/>
      <c r="D59" s="121" t="s">
        <v>60</v>
      </c>
    </row>
    <row r="60" spans="3:5" ht="13.2" x14ac:dyDescent="0.25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7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25596-9432-436B-A8D5-CC81CEC466DF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2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3" customFormat="1" ht="11.85" customHeight="1" x14ac:dyDescent="0.3">
      <c r="A2" s="123"/>
      <c r="AA2" s="124" t="str">
        <f>'Current Weekly Price ACZ'!AA2</f>
        <v>21.11.2024</v>
      </c>
      <c r="AB2" s="124"/>
      <c r="AC2" s="124"/>
      <c r="AD2" s="124"/>
      <c r="AE2" s="124"/>
    </row>
    <row r="3" spans="1:32" s="93" customFormat="1" ht="11.85" customHeight="1" x14ac:dyDescent="0.3">
      <c r="A3" s="125"/>
      <c r="AC3" s="126" t="s">
        <v>4</v>
      </c>
      <c r="AD3" s="127">
        <v>45607</v>
      </c>
      <c r="AE3" s="127">
        <f>DATE(2006,1,2)+(AC2-1)*7</f>
        <v>38712</v>
      </c>
    </row>
    <row r="4" spans="1:32" s="93" customFormat="1" ht="11.85" customHeight="1" x14ac:dyDescent="0.3">
      <c r="A4" s="128"/>
      <c r="AC4" s="129" t="s">
        <v>5</v>
      </c>
      <c r="AD4" s="130">
        <v>45613</v>
      </c>
      <c r="AE4" s="130"/>
    </row>
    <row r="5" spans="1:32" s="93" customFormat="1" ht="3" customHeight="1" x14ac:dyDescent="0.3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 x14ac:dyDescent="0.3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 x14ac:dyDescent="0.3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 x14ac:dyDescent="0.35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 x14ac:dyDescent="0.3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 x14ac:dyDescent="0.35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 x14ac:dyDescent="0.3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500.48939999999999</v>
      </c>
      <c r="F11" s="153" t="s">
        <v>113</v>
      </c>
      <c r="G11" s="153" t="s">
        <v>113</v>
      </c>
      <c r="H11" s="153">
        <v>515.27</v>
      </c>
      <c r="I11" s="153" t="s">
        <v>113</v>
      </c>
      <c r="J11" s="153">
        <v>607.25</v>
      </c>
      <c r="K11" s="153" t="s">
        <v>113</v>
      </c>
      <c r="L11" s="153" t="s">
        <v>113</v>
      </c>
      <c r="M11" s="153">
        <v>680.6</v>
      </c>
      <c r="N11" s="153" t="s">
        <v>113</v>
      </c>
      <c r="O11" s="153" t="s">
        <v>113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505</v>
      </c>
      <c r="U11" s="153">
        <v>587.63</v>
      </c>
      <c r="V11" s="153" t="s">
        <v>113</v>
      </c>
      <c r="W11" s="153">
        <v>550.95000000000005</v>
      </c>
      <c r="X11" s="153" t="s">
        <v>113</v>
      </c>
      <c r="Y11" s="153">
        <v>501.73</v>
      </c>
      <c r="Z11" s="153" t="s">
        <v>113</v>
      </c>
      <c r="AA11" s="153" t="s">
        <v>113</v>
      </c>
      <c r="AB11" s="153">
        <v>565.19619999999998</v>
      </c>
      <c r="AC11" s="154">
        <v>607.53809999999999</v>
      </c>
      <c r="AD11" s="155">
        <v>5.6381000000000085</v>
      </c>
      <c r="AE11" s="156">
        <v>9.3671706263498411E-3</v>
      </c>
      <c r="AF11" s="157" t="s">
        <v>113</v>
      </c>
    </row>
    <row r="12" spans="1:32" s="93" customFormat="1" ht="12" customHeight="1" x14ac:dyDescent="0.3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492.31099999999998</v>
      </c>
      <c r="F12" s="153" t="s">
        <v>113</v>
      </c>
      <c r="G12" s="153" t="s">
        <v>113</v>
      </c>
      <c r="H12" s="153">
        <v>496.18</v>
      </c>
      <c r="I12" s="153" t="s">
        <v>113</v>
      </c>
      <c r="J12" s="153">
        <v>595.72</v>
      </c>
      <c r="K12" s="153" t="s">
        <v>113</v>
      </c>
      <c r="L12" s="153" t="s">
        <v>113</v>
      </c>
      <c r="M12" s="153">
        <v>523.6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502</v>
      </c>
      <c r="U12" s="153">
        <v>603.05999999999995</v>
      </c>
      <c r="V12" s="153" t="s">
        <v>113</v>
      </c>
      <c r="W12" s="153">
        <v>524.95000000000005</v>
      </c>
      <c r="X12" s="153">
        <v>443.92579999999998</v>
      </c>
      <c r="Y12" s="153">
        <v>461.73</v>
      </c>
      <c r="Z12" s="153" t="s">
        <v>113</v>
      </c>
      <c r="AA12" s="153" t="s">
        <v>113</v>
      </c>
      <c r="AB12" s="153">
        <v>544.22149999999999</v>
      </c>
      <c r="AC12" s="154">
        <v>591.17830000000004</v>
      </c>
      <c r="AD12" s="155">
        <v>9.6858000000000857</v>
      </c>
      <c r="AE12" s="156">
        <v>1.6656792649948349E-2</v>
      </c>
      <c r="AF12" s="157" t="s">
        <v>113</v>
      </c>
    </row>
    <row r="13" spans="1:32" s="93" customFormat="1" ht="12" customHeight="1" x14ac:dyDescent="0.3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495.52870000000001</v>
      </c>
      <c r="F13" s="153">
        <v>461.69</v>
      </c>
      <c r="G13" s="153" t="s">
        <v>114</v>
      </c>
      <c r="H13" s="153">
        <v>438.93</v>
      </c>
      <c r="I13" s="153">
        <v>509.05</v>
      </c>
      <c r="J13" s="153">
        <v>592.41</v>
      </c>
      <c r="K13" s="153" t="s">
        <v>113</v>
      </c>
      <c r="L13" s="153" t="s">
        <v>113</v>
      </c>
      <c r="M13" s="153">
        <v>558.59</v>
      </c>
      <c r="N13" s="153" t="s">
        <v>113</v>
      </c>
      <c r="O13" s="153">
        <v>363.15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500</v>
      </c>
      <c r="U13" s="153">
        <v>555.16999999999996</v>
      </c>
      <c r="V13" s="153">
        <v>492.34359999999998</v>
      </c>
      <c r="W13" s="153">
        <v>502.25</v>
      </c>
      <c r="X13" s="153">
        <v>412.55349999999999</v>
      </c>
      <c r="Y13" s="153">
        <v>456.64</v>
      </c>
      <c r="Z13" s="153" t="s">
        <v>113</v>
      </c>
      <c r="AA13" s="153" t="s">
        <v>113</v>
      </c>
      <c r="AB13" s="153">
        <v>555.4425</v>
      </c>
      <c r="AC13" s="154">
        <v>562.76490000000001</v>
      </c>
      <c r="AD13" s="155">
        <v>1.3093000000000075</v>
      </c>
      <c r="AE13" s="156">
        <v>2.3319742469396498E-3</v>
      </c>
      <c r="AF13" s="157" t="s">
        <v>113</v>
      </c>
    </row>
    <row r="14" spans="1:32" s="93" customFormat="1" ht="12" customHeight="1" x14ac:dyDescent="0.3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492.31099999999998</v>
      </c>
      <c r="F14" s="158" t="s">
        <v>113</v>
      </c>
      <c r="G14" s="158" t="s">
        <v>113</v>
      </c>
      <c r="H14" s="158">
        <v>506.36</v>
      </c>
      <c r="I14" s="158" t="s">
        <v>113</v>
      </c>
      <c r="J14" s="158">
        <v>587.71</v>
      </c>
      <c r="K14" s="158" t="s">
        <v>113</v>
      </c>
      <c r="L14" s="158" t="s">
        <v>113</v>
      </c>
      <c r="M14" s="158">
        <v>605.55999999999995</v>
      </c>
      <c r="N14" s="158" t="s">
        <v>113</v>
      </c>
      <c r="O14" s="158">
        <v>393.15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500</v>
      </c>
      <c r="U14" s="158">
        <v>593.15</v>
      </c>
      <c r="V14" s="158" t="s">
        <v>113</v>
      </c>
      <c r="W14" s="158">
        <v>494.27</v>
      </c>
      <c r="X14" s="158">
        <v>440.10750000000002</v>
      </c>
      <c r="Y14" s="158" t="s">
        <v>113</v>
      </c>
      <c r="Z14" s="158" t="s">
        <v>113</v>
      </c>
      <c r="AA14" s="158" t="s">
        <v>113</v>
      </c>
      <c r="AB14" s="158">
        <v>577.5394</v>
      </c>
      <c r="AC14" s="159">
        <v>569.04380000000003</v>
      </c>
      <c r="AD14" s="160">
        <v>18.12480000000005</v>
      </c>
      <c r="AE14" s="161">
        <v>3.2899210228727105E-2</v>
      </c>
      <c r="AF14" s="162" t="s">
        <v>113</v>
      </c>
    </row>
    <row r="15" spans="1:32" s="93" customFormat="1" ht="12" customHeight="1" x14ac:dyDescent="0.3">
      <c r="A15" s="151" t="s">
        <v>72</v>
      </c>
      <c r="B15" s="153" t="s">
        <v>113</v>
      </c>
      <c r="C15" s="153">
        <v>477.83519999999999</v>
      </c>
      <c r="D15" s="153" t="s">
        <v>114</v>
      </c>
      <c r="E15" s="153">
        <v>481.98750000000001</v>
      </c>
      <c r="F15" s="153">
        <v>425.83</v>
      </c>
      <c r="G15" s="153" t="s">
        <v>114</v>
      </c>
      <c r="H15" s="153">
        <v>534.35</v>
      </c>
      <c r="I15" s="153">
        <v>511.14</v>
      </c>
      <c r="J15" s="153">
        <v>509.19</v>
      </c>
      <c r="K15" s="153" t="s">
        <v>113</v>
      </c>
      <c r="L15" s="153" t="s">
        <v>113</v>
      </c>
      <c r="M15" s="153">
        <v>537.91</v>
      </c>
      <c r="N15" s="153" t="s">
        <v>113</v>
      </c>
      <c r="O15" s="153">
        <v>346.22</v>
      </c>
      <c r="P15" s="153" t="s">
        <v>114</v>
      </c>
      <c r="Q15" s="153" t="s">
        <v>114</v>
      </c>
      <c r="R15" s="153" t="s">
        <v>113</v>
      </c>
      <c r="S15" s="153" t="s">
        <v>113</v>
      </c>
      <c r="T15" s="153">
        <v>449</v>
      </c>
      <c r="U15" s="153">
        <v>466.58</v>
      </c>
      <c r="V15" s="153">
        <v>466.73430000000002</v>
      </c>
      <c r="W15" s="153">
        <v>458.21</v>
      </c>
      <c r="X15" s="153">
        <v>420.63619999999997</v>
      </c>
      <c r="Y15" s="153">
        <v>461.73</v>
      </c>
      <c r="Z15" s="153" t="s">
        <v>114</v>
      </c>
      <c r="AA15" s="153" t="s">
        <v>113</v>
      </c>
      <c r="AB15" s="153">
        <v>547.67409999999995</v>
      </c>
      <c r="AC15" s="154">
        <v>484.14389999999997</v>
      </c>
      <c r="AD15" s="155">
        <v>-3.5926000000000045</v>
      </c>
      <c r="AE15" s="156">
        <v>-7.3658625097773323E-3</v>
      </c>
      <c r="AF15" s="157" t="s">
        <v>113</v>
      </c>
    </row>
    <row r="16" spans="1:32" s="93" customFormat="1" ht="12" customHeight="1" thickBot="1" x14ac:dyDescent="0.35">
      <c r="A16" s="151" t="s">
        <v>73</v>
      </c>
      <c r="B16" s="153" t="s">
        <v>113</v>
      </c>
      <c r="C16" s="153">
        <v>480.94389999999999</v>
      </c>
      <c r="D16" s="153" t="s">
        <v>113</v>
      </c>
      <c r="E16" s="153">
        <v>482.7919</v>
      </c>
      <c r="F16" s="153" t="s">
        <v>113</v>
      </c>
      <c r="G16" s="153" t="s">
        <v>113</v>
      </c>
      <c r="H16" s="153">
        <v>525.02</v>
      </c>
      <c r="I16" s="153" t="s">
        <v>113</v>
      </c>
      <c r="J16" s="153">
        <v>536.83000000000004</v>
      </c>
      <c r="K16" s="153" t="s">
        <v>113</v>
      </c>
      <c r="L16" s="153" t="s">
        <v>113</v>
      </c>
      <c r="M16" s="153">
        <v>380.45</v>
      </c>
      <c r="N16" s="153" t="s">
        <v>113</v>
      </c>
      <c r="O16" s="153" t="s">
        <v>113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457</v>
      </c>
      <c r="U16" s="153" t="s">
        <v>114</v>
      </c>
      <c r="V16" s="153">
        <v>484.96069999999997</v>
      </c>
      <c r="W16" s="153">
        <v>444.24</v>
      </c>
      <c r="X16" s="153">
        <v>483.91730000000001</v>
      </c>
      <c r="Y16" s="153">
        <v>481.73</v>
      </c>
      <c r="Z16" s="153" t="s">
        <v>114</v>
      </c>
      <c r="AA16" s="153" t="s">
        <v>113</v>
      </c>
      <c r="AB16" s="153">
        <v>547.58780000000002</v>
      </c>
      <c r="AC16" s="154">
        <v>503.43979999999999</v>
      </c>
      <c r="AD16" s="155">
        <v>10.308099999999968</v>
      </c>
      <c r="AE16" s="156">
        <v>2.0903340831668338E-2</v>
      </c>
      <c r="AF16" s="157" t="s">
        <v>113</v>
      </c>
    </row>
    <row r="17" spans="1:32" s="169" customFormat="1" ht="12" customHeight="1" thickBot="1" x14ac:dyDescent="0.35">
      <c r="A17" s="163" t="s">
        <v>74</v>
      </c>
      <c r="B17" s="164" t="s">
        <v>113</v>
      </c>
      <c r="C17" s="164">
        <v>478.66430000000003</v>
      </c>
      <c r="D17" s="164" t="s">
        <v>114</v>
      </c>
      <c r="E17" s="164">
        <v>486.3272</v>
      </c>
      <c r="F17" s="164">
        <v>433.24579999999997</v>
      </c>
      <c r="G17" s="164" t="s">
        <v>114</v>
      </c>
      <c r="H17" s="164">
        <v>496.52179999999998</v>
      </c>
      <c r="I17" s="164">
        <v>509.05</v>
      </c>
      <c r="J17" s="164">
        <v>569.39400000000001</v>
      </c>
      <c r="K17" s="164" t="s">
        <v>113</v>
      </c>
      <c r="L17" s="164" t="s">
        <v>113</v>
      </c>
      <c r="M17" s="164">
        <v>591.2364</v>
      </c>
      <c r="N17" s="164" t="s">
        <v>113</v>
      </c>
      <c r="O17" s="164">
        <v>352.81970000000001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462.10989999999998</v>
      </c>
      <c r="U17" s="164" t="s">
        <v>114</v>
      </c>
      <c r="V17" s="164">
        <v>474.85750000000002</v>
      </c>
      <c r="W17" s="164">
        <v>475.24829999999997</v>
      </c>
      <c r="X17" s="164">
        <v>428.45370000000003</v>
      </c>
      <c r="Y17" s="164">
        <v>462.04930000000002</v>
      </c>
      <c r="Z17" s="164" t="s">
        <v>114</v>
      </c>
      <c r="AA17" s="164" t="s">
        <v>113</v>
      </c>
      <c r="AB17" s="164">
        <v>550.43079999999998</v>
      </c>
      <c r="AC17" s="165">
        <v>542.01179999999999</v>
      </c>
      <c r="AD17" s="166">
        <v>5.8905999999999494</v>
      </c>
      <c r="AE17" s="167">
        <v>1.098744089955761E-2</v>
      </c>
      <c r="AF17" s="168" t="s">
        <v>113</v>
      </c>
    </row>
    <row r="18" spans="1:32" s="93" customFormat="1" ht="12" customHeight="1" x14ac:dyDescent="0.3">
      <c r="A18" s="151" t="s">
        <v>75</v>
      </c>
      <c r="B18" s="152">
        <v>552.73</v>
      </c>
      <c r="C18" s="152" t="s">
        <v>113</v>
      </c>
      <c r="D18" s="152">
        <v>494.48079999999999</v>
      </c>
      <c r="E18" s="152">
        <v>464.5582</v>
      </c>
      <c r="F18" s="152">
        <v>578.41</v>
      </c>
      <c r="G18" s="152" t="s">
        <v>113</v>
      </c>
      <c r="H18" s="152">
        <v>532.16999999999996</v>
      </c>
      <c r="I18" s="152">
        <v>492.21</v>
      </c>
      <c r="J18" s="152">
        <v>608.22</v>
      </c>
      <c r="K18" s="152">
        <v>584</v>
      </c>
      <c r="L18" s="152">
        <v>533.57000000000005</v>
      </c>
      <c r="M18" s="152">
        <v>601.38</v>
      </c>
      <c r="N18" s="152" t="s">
        <v>113</v>
      </c>
      <c r="O18" s="152">
        <v>423.15</v>
      </c>
      <c r="P18" s="152">
        <v>451.77</v>
      </c>
      <c r="Q18" s="152" t="s">
        <v>114</v>
      </c>
      <c r="R18" s="152" t="s">
        <v>113</v>
      </c>
      <c r="S18" s="152" t="s">
        <v>113</v>
      </c>
      <c r="T18" s="152">
        <v>589</v>
      </c>
      <c r="U18" s="152">
        <v>543.97</v>
      </c>
      <c r="V18" s="152">
        <v>528.33500000000004</v>
      </c>
      <c r="W18" s="152">
        <v>576.32000000000005</v>
      </c>
      <c r="X18" s="152">
        <v>454.08240000000001</v>
      </c>
      <c r="Y18" s="152">
        <v>537.6</v>
      </c>
      <c r="Z18" s="152" t="s">
        <v>114</v>
      </c>
      <c r="AA18" s="152">
        <v>500.83</v>
      </c>
      <c r="AB18" s="152">
        <v>542.92669999999998</v>
      </c>
      <c r="AC18" s="154">
        <v>582.29300000000001</v>
      </c>
      <c r="AD18" s="155">
        <v>4.0955000000000155</v>
      </c>
      <c r="AE18" s="170">
        <v>7.0832198340533559E-3</v>
      </c>
      <c r="AF18" s="171" t="s">
        <v>113</v>
      </c>
    </row>
    <row r="19" spans="1:32" s="93" customFormat="1" ht="12" customHeight="1" x14ac:dyDescent="0.3">
      <c r="A19" s="151" t="s">
        <v>76</v>
      </c>
      <c r="B19" s="153">
        <v>499.32</v>
      </c>
      <c r="C19" s="153" t="s">
        <v>113</v>
      </c>
      <c r="D19" s="153">
        <v>490.40989999999999</v>
      </c>
      <c r="E19" s="153">
        <v>454.63690000000003</v>
      </c>
      <c r="F19" s="153">
        <v>574.63</v>
      </c>
      <c r="G19" s="153" t="s">
        <v>113</v>
      </c>
      <c r="H19" s="153">
        <v>530.45000000000005</v>
      </c>
      <c r="I19" s="153">
        <v>487.19</v>
      </c>
      <c r="J19" s="153">
        <v>607.61</v>
      </c>
      <c r="K19" s="153">
        <v>567</v>
      </c>
      <c r="L19" s="153">
        <v>527.97</v>
      </c>
      <c r="M19" s="153">
        <v>592.77</v>
      </c>
      <c r="N19" s="153" t="s">
        <v>113</v>
      </c>
      <c r="O19" s="153">
        <v>513.15</v>
      </c>
      <c r="P19" s="153">
        <v>447.9</v>
      </c>
      <c r="Q19" s="153" t="s">
        <v>114</v>
      </c>
      <c r="R19" s="153" t="s">
        <v>113</v>
      </c>
      <c r="S19" s="153" t="s">
        <v>113</v>
      </c>
      <c r="T19" s="153">
        <v>571</v>
      </c>
      <c r="U19" s="153">
        <v>547.97</v>
      </c>
      <c r="V19" s="153">
        <v>520.26</v>
      </c>
      <c r="W19" s="153">
        <v>589.52</v>
      </c>
      <c r="X19" s="153">
        <v>495.37209999999999</v>
      </c>
      <c r="Y19" s="153">
        <v>535.78</v>
      </c>
      <c r="Z19" s="153" t="s">
        <v>114</v>
      </c>
      <c r="AA19" s="153">
        <v>501.57</v>
      </c>
      <c r="AB19" s="153">
        <v>542.66780000000006</v>
      </c>
      <c r="AC19" s="154">
        <v>570.93010000000004</v>
      </c>
      <c r="AD19" s="155">
        <v>7.0934000000000879</v>
      </c>
      <c r="AE19" s="170">
        <v>1.2580592926994871E-2</v>
      </c>
      <c r="AF19" s="157" t="s">
        <v>113</v>
      </c>
    </row>
    <row r="20" spans="1:32" s="93" customFormat="1" ht="12" customHeight="1" x14ac:dyDescent="0.3">
      <c r="A20" s="151" t="s">
        <v>77</v>
      </c>
      <c r="B20" s="153">
        <v>465.64</v>
      </c>
      <c r="C20" s="153" t="s">
        <v>113</v>
      </c>
      <c r="D20" s="153">
        <v>478.31560000000002</v>
      </c>
      <c r="E20" s="153">
        <v>437.60980000000001</v>
      </c>
      <c r="F20" s="153">
        <v>569.79</v>
      </c>
      <c r="G20" s="153" t="s">
        <v>114</v>
      </c>
      <c r="H20" s="153">
        <v>521.75</v>
      </c>
      <c r="I20" s="153">
        <v>480.02</v>
      </c>
      <c r="J20" s="153">
        <v>575.59</v>
      </c>
      <c r="K20" s="153">
        <v>561</v>
      </c>
      <c r="L20" s="153">
        <v>531.82000000000005</v>
      </c>
      <c r="M20" s="153">
        <v>550.74</v>
      </c>
      <c r="N20" s="153" t="s">
        <v>113</v>
      </c>
      <c r="O20" s="153">
        <v>402.9</v>
      </c>
      <c r="P20" s="153">
        <v>441.31</v>
      </c>
      <c r="Q20" s="153" t="s">
        <v>114</v>
      </c>
      <c r="R20" s="153">
        <v>378.24380000000002</v>
      </c>
      <c r="S20" s="153" t="s">
        <v>113</v>
      </c>
      <c r="T20" s="153">
        <v>588</v>
      </c>
      <c r="U20" s="153">
        <v>534.15</v>
      </c>
      <c r="V20" s="153">
        <v>539.17849999999999</v>
      </c>
      <c r="W20" s="153">
        <v>548.29999999999995</v>
      </c>
      <c r="X20" s="153">
        <v>450.46910000000003</v>
      </c>
      <c r="Y20" s="153">
        <v>528.75</v>
      </c>
      <c r="Z20" s="153">
        <v>516.33000000000004</v>
      </c>
      <c r="AA20" s="153">
        <v>476.19</v>
      </c>
      <c r="AB20" s="153">
        <v>523.67830000000004</v>
      </c>
      <c r="AC20" s="154">
        <v>552.32460000000003</v>
      </c>
      <c r="AD20" s="155">
        <v>2.0942000000000007</v>
      </c>
      <c r="AE20" s="170">
        <v>3.8060419780514554E-3</v>
      </c>
      <c r="AF20" s="157" t="s">
        <v>113</v>
      </c>
    </row>
    <row r="21" spans="1:32" s="93" customFormat="1" ht="12" customHeight="1" x14ac:dyDescent="0.3">
      <c r="A21" s="151" t="s">
        <v>78</v>
      </c>
      <c r="B21" s="158">
        <v>419</v>
      </c>
      <c r="C21" s="158">
        <v>442.72930000000002</v>
      </c>
      <c r="D21" s="158" t="s">
        <v>114</v>
      </c>
      <c r="E21" s="158">
        <v>451.41910000000001</v>
      </c>
      <c r="F21" s="158">
        <v>567.51</v>
      </c>
      <c r="G21" s="158" t="s">
        <v>114</v>
      </c>
      <c r="H21" s="158">
        <v>523.26</v>
      </c>
      <c r="I21" s="158">
        <v>474.31</v>
      </c>
      <c r="J21" s="158">
        <v>580.04</v>
      </c>
      <c r="K21" s="158">
        <v>552</v>
      </c>
      <c r="L21" s="158">
        <v>528.66999999999996</v>
      </c>
      <c r="M21" s="158">
        <v>496.91</v>
      </c>
      <c r="N21" s="158" t="s">
        <v>113</v>
      </c>
      <c r="O21" s="158">
        <v>438.44</v>
      </c>
      <c r="P21" s="158">
        <v>435.52</v>
      </c>
      <c r="Q21" s="158" t="s">
        <v>114</v>
      </c>
      <c r="R21" s="158" t="s">
        <v>113</v>
      </c>
      <c r="S21" s="158" t="s">
        <v>113</v>
      </c>
      <c r="T21" s="158">
        <v>598</v>
      </c>
      <c r="U21" s="158">
        <v>543.49</v>
      </c>
      <c r="V21" s="158">
        <v>521.875</v>
      </c>
      <c r="W21" s="158">
        <v>549.86</v>
      </c>
      <c r="X21" s="158">
        <v>489.4819</v>
      </c>
      <c r="Y21" s="158">
        <v>531.64</v>
      </c>
      <c r="Z21" s="158">
        <v>468.76</v>
      </c>
      <c r="AA21" s="158">
        <v>483.77</v>
      </c>
      <c r="AB21" s="158">
        <v>529.63409999999999</v>
      </c>
      <c r="AC21" s="159">
        <v>549.03290000000004</v>
      </c>
      <c r="AD21" s="172">
        <v>4.7420000000000755</v>
      </c>
      <c r="AE21" s="173">
        <v>8.7122529515009095E-3</v>
      </c>
      <c r="AF21" s="162" t="s">
        <v>113</v>
      </c>
    </row>
    <row r="22" spans="1:32" s="93" customFormat="1" ht="12" customHeight="1" x14ac:dyDescent="0.3">
      <c r="A22" s="151" t="s">
        <v>79</v>
      </c>
      <c r="B22" s="153">
        <v>416.57</v>
      </c>
      <c r="C22" s="153">
        <v>511.29969999999997</v>
      </c>
      <c r="D22" s="153">
        <v>453.13900000000001</v>
      </c>
      <c r="E22" s="153">
        <v>406.5052</v>
      </c>
      <c r="F22" s="153">
        <v>521.70000000000005</v>
      </c>
      <c r="G22" s="153">
        <v>433.52</v>
      </c>
      <c r="H22" s="153">
        <v>506.57</v>
      </c>
      <c r="I22" s="153">
        <v>451.14</v>
      </c>
      <c r="J22" s="153">
        <v>517.21</v>
      </c>
      <c r="K22" s="153">
        <v>492</v>
      </c>
      <c r="L22" s="153">
        <v>533.26</v>
      </c>
      <c r="M22" s="153">
        <v>481.79</v>
      </c>
      <c r="N22" s="153">
        <v>449</v>
      </c>
      <c r="O22" s="153">
        <v>363.02</v>
      </c>
      <c r="P22" s="153">
        <v>413.16</v>
      </c>
      <c r="Q22" s="153" t="s">
        <v>114</v>
      </c>
      <c r="R22" s="153">
        <v>241.54339999999999</v>
      </c>
      <c r="S22" s="153" t="s">
        <v>113</v>
      </c>
      <c r="T22" s="153">
        <v>544</v>
      </c>
      <c r="U22" s="153">
        <v>474.4</v>
      </c>
      <c r="V22" s="153">
        <v>498.34219999999999</v>
      </c>
      <c r="W22" s="153">
        <v>449.58</v>
      </c>
      <c r="X22" s="153">
        <v>432.34230000000002</v>
      </c>
      <c r="Y22" s="153">
        <v>494</v>
      </c>
      <c r="Z22" s="153">
        <v>425.97</v>
      </c>
      <c r="AA22" s="153">
        <v>438.5</v>
      </c>
      <c r="AB22" s="153">
        <v>511.59410000000003</v>
      </c>
      <c r="AC22" s="154">
        <v>490.14330000000001</v>
      </c>
      <c r="AD22" s="155">
        <v>2.4689999999999941</v>
      </c>
      <c r="AE22" s="170">
        <v>5.0628052370198517E-3</v>
      </c>
      <c r="AF22" s="157" t="s">
        <v>113</v>
      </c>
    </row>
    <row r="23" spans="1:32" s="93" customFormat="1" ht="12" customHeight="1" thickBot="1" x14ac:dyDescent="0.35">
      <c r="A23" s="151" t="s">
        <v>80</v>
      </c>
      <c r="B23" s="153">
        <v>377</v>
      </c>
      <c r="C23" s="153">
        <v>483.07089999999999</v>
      </c>
      <c r="D23" s="153" t="s">
        <v>114</v>
      </c>
      <c r="E23" s="153">
        <v>414.01319999999998</v>
      </c>
      <c r="F23" s="153">
        <v>535.21</v>
      </c>
      <c r="G23" s="153" t="s">
        <v>114</v>
      </c>
      <c r="H23" s="153">
        <v>510.53</v>
      </c>
      <c r="I23" s="153">
        <v>450.55</v>
      </c>
      <c r="J23" s="153">
        <v>542.57000000000005</v>
      </c>
      <c r="K23" s="153">
        <v>481</v>
      </c>
      <c r="L23" s="153">
        <v>529.79</v>
      </c>
      <c r="M23" s="153">
        <v>479.85</v>
      </c>
      <c r="N23" s="153">
        <v>430</v>
      </c>
      <c r="O23" s="153">
        <v>401.11</v>
      </c>
      <c r="P23" s="153">
        <v>435.93</v>
      </c>
      <c r="Q23" s="153" t="s">
        <v>114</v>
      </c>
      <c r="R23" s="153" t="s">
        <v>113</v>
      </c>
      <c r="S23" s="153" t="s">
        <v>113</v>
      </c>
      <c r="T23" s="153">
        <v>557</v>
      </c>
      <c r="U23" s="153">
        <v>482.7</v>
      </c>
      <c r="V23" s="153">
        <v>503.64859999999999</v>
      </c>
      <c r="W23" s="153">
        <v>477.83</v>
      </c>
      <c r="X23" s="153">
        <v>417.62580000000003</v>
      </c>
      <c r="Y23" s="153">
        <v>512.33000000000004</v>
      </c>
      <c r="Z23" s="153" t="s">
        <v>114</v>
      </c>
      <c r="AA23" s="153">
        <v>458.05</v>
      </c>
      <c r="AB23" s="153">
        <v>521.69299999999998</v>
      </c>
      <c r="AC23" s="154">
        <v>506.14929999999998</v>
      </c>
      <c r="AD23" s="155">
        <v>3.2978999999999701</v>
      </c>
      <c r="AE23" s="170">
        <v>6.5583987635313701E-3</v>
      </c>
      <c r="AF23" s="157" t="s">
        <v>113</v>
      </c>
    </row>
    <row r="24" spans="1:32" s="169" customFormat="1" ht="12" customHeight="1" thickBot="1" x14ac:dyDescent="0.35">
      <c r="A24" s="163" t="s">
        <v>81</v>
      </c>
      <c r="B24" s="164">
        <v>524.63649999999996</v>
      </c>
      <c r="C24" s="164">
        <v>497.96379999999999</v>
      </c>
      <c r="D24" s="164" t="s">
        <v>114</v>
      </c>
      <c r="E24" s="164">
        <v>433.36329999999998</v>
      </c>
      <c r="F24" s="164">
        <v>566.30050000000006</v>
      </c>
      <c r="G24" s="164" t="s">
        <v>114</v>
      </c>
      <c r="H24" s="164">
        <v>521.50189999999998</v>
      </c>
      <c r="I24" s="164">
        <v>489.45909999999998</v>
      </c>
      <c r="J24" s="164">
        <v>588.94479999999999</v>
      </c>
      <c r="K24" s="164">
        <v>556.67349999999999</v>
      </c>
      <c r="L24" s="164">
        <v>530.24249999999995</v>
      </c>
      <c r="M24" s="164">
        <v>589.93330000000003</v>
      </c>
      <c r="N24" s="164">
        <v>448.79840000000002</v>
      </c>
      <c r="O24" s="164">
        <v>382.35140000000001</v>
      </c>
      <c r="P24" s="164">
        <v>428.4975</v>
      </c>
      <c r="Q24" s="164" t="s">
        <v>114</v>
      </c>
      <c r="R24" s="164">
        <v>271.04930000000002</v>
      </c>
      <c r="S24" s="164" t="s">
        <v>113</v>
      </c>
      <c r="T24" s="164">
        <v>576.97379999999998</v>
      </c>
      <c r="U24" s="164">
        <v>540.59400000000005</v>
      </c>
      <c r="V24" s="164">
        <v>513.61649999999997</v>
      </c>
      <c r="W24" s="164">
        <v>547.59010000000001</v>
      </c>
      <c r="X24" s="164">
        <v>445.34039999999999</v>
      </c>
      <c r="Y24" s="164">
        <v>516.93539999999996</v>
      </c>
      <c r="Z24" s="164" t="s">
        <v>114</v>
      </c>
      <c r="AA24" s="164">
        <v>456.00540000000001</v>
      </c>
      <c r="AB24" s="164">
        <v>523.21079999999995</v>
      </c>
      <c r="AC24" s="165">
        <v>551.62570000000005</v>
      </c>
      <c r="AD24" s="174">
        <v>4.079300000000103</v>
      </c>
      <c r="AE24" s="175">
        <v>7.450144864435515E-3</v>
      </c>
      <c r="AF24" s="168" t="s">
        <v>113</v>
      </c>
    </row>
    <row r="25" spans="1:32" s="93" customFormat="1" ht="12" customHeight="1" thickBot="1" x14ac:dyDescent="0.35">
      <c r="A25" s="151" t="s">
        <v>82</v>
      </c>
      <c r="B25" s="152" t="s">
        <v>113</v>
      </c>
      <c r="C25" s="152" t="s">
        <v>113</v>
      </c>
      <c r="D25" s="152" t="s">
        <v>114</v>
      </c>
      <c r="E25" s="152">
        <v>327.53699999999998</v>
      </c>
      <c r="F25" s="152">
        <v>481.81</v>
      </c>
      <c r="G25" s="152" t="s">
        <v>114</v>
      </c>
      <c r="H25" s="152">
        <v>432.22</v>
      </c>
      <c r="I25" s="152" t="s">
        <v>113</v>
      </c>
      <c r="J25" s="152" t="s">
        <v>113</v>
      </c>
      <c r="K25" s="152" t="s">
        <v>113</v>
      </c>
      <c r="L25" s="152">
        <v>513.95000000000005</v>
      </c>
      <c r="M25" s="152">
        <v>499.42</v>
      </c>
      <c r="N25" s="152" t="s">
        <v>113</v>
      </c>
      <c r="O25" s="152">
        <v>473.15</v>
      </c>
      <c r="P25" s="152">
        <v>436.64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484.03</v>
      </c>
      <c r="V25" s="152">
        <v>516.10709999999995</v>
      </c>
      <c r="W25" s="152">
        <v>400</v>
      </c>
      <c r="X25" s="152">
        <v>425.03530000000001</v>
      </c>
      <c r="Y25" s="152">
        <v>501.88</v>
      </c>
      <c r="Z25" s="152">
        <v>488.87</v>
      </c>
      <c r="AA25" s="152">
        <v>447.93</v>
      </c>
      <c r="AB25" s="152">
        <v>469.21300000000002</v>
      </c>
      <c r="AC25" s="154">
        <v>499.15660000000003</v>
      </c>
      <c r="AD25" s="155">
        <v>5.0499999999999545E-2</v>
      </c>
      <c r="AE25" s="170">
        <v>1.0118089119726115E-4</v>
      </c>
      <c r="AF25" s="171" t="s">
        <v>113</v>
      </c>
    </row>
    <row r="26" spans="1:32" s="169" customFormat="1" ht="12" customHeight="1" thickBot="1" x14ac:dyDescent="0.35">
      <c r="A26" s="163" t="s">
        <v>83</v>
      </c>
      <c r="B26" s="164" t="s">
        <v>113</v>
      </c>
      <c r="C26" s="164" t="s">
        <v>113</v>
      </c>
      <c r="D26" s="164" t="s">
        <v>114</v>
      </c>
      <c r="E26" s="164">
        <v>327.53699999999998</v>
      </c>
      <c r="F26" s="164">
        <v>481.81</v>
      </c>
      <c r="G26" s="164" t="s">
        <v>114</v>
      </c>
      <c r="H26" s="164">
        <v>432.22</v>
      </c>
      <c r="I26" s="164" t="s">
        <v>113</v>
      </c>
      <c r="J26" s="164" t="s">
        <v>113</v>
      </c>
      <c r="K26" s="164" t="s">
        <v>113</v>
      </c>
      <c r="L26" s="164">
        <v>513.95000000000005</v>
      </c>
      <c r="M26" s="164">
        <v>499.42</v>
      </c>
      <c r="N26" s="164" t="s">
        <v>113</v>
      </c>
      <c r="O26" s="164">
        <v>473.15</v>
      </c>
      <c r="P26" s="164">
        <v>436.64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484.03</v>
      </c>
      <c r="V26" s="164">
        <v>516.10709999999995</v>
      </c>
      <c r="W26" s="164">
        <v>400</v>
      </c>
      <c r="X26" s="164">
        <v>425.03530000000001</v>
      </c>
      <c r="Y26" s="164">
        <v>501.88</v>
      </c>
      <c r="Z26" s="164">
        <v>488.87</v>
      </c>
      <c r="AA26" s="164">
        <v>447.93</v>
      </c>
      <c r="AB26" s="164">
        <v>469.21300000000002</v>
      </c>
      <c r="AC26" s="165">
        <v>499.15660000000003</v>
      </c>
      <c r="AD26" s="174">
        <v>5.0499999999999545E-2</v>
      </c>
      <c r="AE26" s="175">
        <v>1.0118089119726115E-4</v>
      </c>
      <c r="AF26" s="168" t="s">
        <v>113</v>
      </c>
    </row>
    <row r="27" spans="1:32" s="93" customFormat="1" ht="12" customHeight="1" x14ac:dyDescent="0.3">
      <c r="A27" s="151" t="s">
        <v>84</v>
      </c>
      <c r="B27" s="152" t="s">
        <v>113</v>
      </c>
      <c r="C27" s="152" t="s">
        <v>113</v>
      </c>
      <c r="D27" s="152" t="s">
        <v>113</v>
      </c>
      <c r="E27" s="152">
        <v>506.79070000000002</v>
      </c>
      <c r="F27" s="152" t="s">
        <v>113</v>
      </c>
      <c r="G27" s="152" t="s">
        <v>113</v>
      </c>
      <c r="H27" s="152">
        <v>536.91999999999996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556.29</v>
      </c>
      <c r="N27" s="152" t="s">
        <v>113</v>
      </c>
      <c r="O27" s="152" t="s">
        <v>113</v>
      </c>
      <c r="P27" s="152" t="s">
        <v>114</v>
      </c>
      <c r="Q27" s="152" t="s">
        <v>114</v>
      </c>
      <c r="R27" s="152" t="s">
        <v>113</v>
      </c>
      <c r="S27" s="152" t="s">
        <v>113</v>
      </c>
      <c r="T27" s="152" t="s">
        <v>113</v>
      </c>
      <c r="U27" s="152">
        <v>555.83000000000004</v>
      </c>
      <c r="V27" s="152" t="s">
        <v>113</v>
      </c>
      <c r="W27" s="152">
        <v>590</v>
      </c>
      <c r="X27" s="152" t="s">
        <v>113</v>
      </c>
      <c r="Y27" s="152" t="s">
        <v>113</v>
      </c>
      <c r="Z27" s="152" t="s">
        <v>114</v>
      </c>
      <c r="AA27" s="152" t="s">
        <v>113</v>
      </c>
      <c r="AB27" s="152" t="s">
        <v>113</v>
      </c>
      <c r="AC27" s="154">
        <v>539.95659999999998</v>
      </c>
      <c r="AD27" s="155">
        <v>0.97129999999992833</v>
      </c>
      <c r="AE27" s="170">
        <v>1.8020899642345878E-3</v>
      </c>
      <c r="AF27" s="171" t="s">
        <v>113</v>
      </c>
    </row>
    <row r="28" spans="1:32" s="93" customFormat="1" ht="12" customHeight="1" x14ac:dyDescent="0.3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652.5</v>
      </c>
      <c r="G28" s="153" t="s">
        <v>113</v>
      </c>
      <c r="H28" s="153">
        <v>534.37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736.18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559.44000000000005</v>
      </c>
      <c r="V28" s="153" t="s">
        <v>113</v>
      </c>
      <c r="W28" s="153" t="s">
        <v>113</v>
      </c>
      <c r="X28" s="153">
        <v>465.83069999999998</v>
      </c>
      <c r="Y28" s="153">
        <v>511.73</v>
      </c>
      <c r="Z28" s="153" t="s">
        <v>113</v>
      </c>
      <c r="AA28" s="153" t="s">
        <v>113</v>
      </c>
      <c r="AB28" s="153">
        <v>562.08879999999999</v>
      </c>
      <c r="AC28" s="154">
        <v>550.2296</v>
      </c>
      <c r="AD28" s="155">
        <v>6.7627999999999702</v>
      </c>
      <c r="AE28" s="170">
        <v>1.2443814415158405E-2</v>
      </c>
      <c r="AF28" s="157" t="s">
        <v>113</v>
      </c>
    </row>
    <row r="29" spans="1:32" s="93" customFormat="1" ht="12" customHeight="1" x14ac:dyDescent="0.3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603.14</v>
      </c>
      <c r="G29" s="153" t="s">
        <v>113</v>
      </c>
      <c r="H29" s="153">
        <v>532.29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552.30999999999995</v>
      </c>
      <c r="V29" s="153" t="s">
        <v>113</v>
      </c>
      <c r="W29" s="153">
        <v>400</v>
      </c>
      <c r="X29" s="153">
        <v>460.35640000000001</v>
      </c>
      <c r="Y29" s="153">
        <v>521.73</v>
      </c>
      <c r="Z29" s="153" t="s">
        <v>113</v>
      </c>
      <c r="AA29" s="153" t="s">
        <v>113</v>
      </c>
      <c r="AB29" s="153">
        <v>480.26139999999998</v>
      </c>
      <c r="AC29" s="154">
        <v>538.91399999999999</v>
      </c>
      <c r="AD29" s="155">
        <v>5.6802999999999884</v>
      </c>
      <c r="AE29" s="170">
        <v>1.0652552529969439E-2</v>
      </c>
      <c r="AF29" s="157" t="s">
        <v>113</v>
      </c>
    </row>
    <row r="30" spans="1:32" s="93" customFormat="1" ht="12" customHeight="1" x14ac:dyDescent="0.3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509.74029999999999</v>
      </c>
      <c r="F30" s="158">
        <v>590.85</v>
      </c>
      <c r="G30" s="158" t="s">
        <v>113</v>
      </c>
      <c r="H30" s="158">
        <v>528.75</v>
      </c>
      <c r="I30" s="158" t="s">
        <v>113</v>
      </c>
      <c r="J30" s="158" t="s">
        <v>113</v>
      </c>
      <c r="K30" s="158">
        <v>541</v>
      </c>
      <c r="L30" s="158" t="s">
        <v>113</v>
      </c>
      <c r="M30" s="158">
        <v>400</v>
      </c>
      <c r="N30" s="158" t="s">
        <v>113</v>
      </c>
      <c r="O30" s="158">
        <v>486.15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548.72</v>
      </c>
      <c r="V30" s="158" t="s">
        <v>113</v>
      </c>
      <c r="W30" s="158">
        <v>420</v>
      </c>
      <c r="X30" s="158">
        <v>448.23039999999997</v>
      </c>
      <c r="Y30" s="158">
        <v>461.73</v>
      </c>
      <c r="Z30" s="158" t="s">
        <v>113</v>
      </c>
      <c r="AA30" s="158" t="s">
        <v>113</v>
      </c>
      <c r="AB30" s="158">
        <v>516.42780000000005</v>
      </c>
      <c r="AC30" s="159">
        <v>533.51390000000004</v>
      </c>
      <c r="AD30" s="172">
        <v>8.213100000000054</v>
      </c>
      <c r="AE30" s="173">
        <v>1.5635041865536881E-2</v>
      </c>
      <c r="AF30" s="162" t="s">
        <v>113</v>
      </c>
    </row>
    <row r="31" spans="1:32" s="93" customFormat="1" ht="12" customHeight="1" x14ac:dyDescent="0.3">
      <c r="A31" s="151" t="s">
        <v>88</v>
      </c>
      <c r="B31" s="153" t="s">
        <v>113</v>
      </c>
      <c r="C31" s="153" t="s">
        <v>113</v>
      </c>
      <c r="D31" s="153" t="s">
        <v>113</v>
      </c>
      <c r="E31" s="153">
        <v>467.64179999999999</v>
      </c>
      <c r="F31" s="153">
        <v>625.29999999999995</v>
      </c>
      <c r="G31" s="153" t="s">
        <v>113</v>
      </c>
      <c r="H31" s="153">
        <v>530.54999999999995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545.99</v>
      </c>
      <c r="V31" s="153" t="s">
        <v>113</v>
      </c>
      <c r="W31" s="153">
        <v>600</v>
      </c>
      <c r="X31" s="153">
        <v>416.98480000000001</v>
      </c>
      <c r="Y31" s="153">
        <v>526.73</v>
      </c>
      <c r="Z31" s="153" t="s">
        <v>113</v>
      </c>
      <c r="AA31" s="153" t="s">
        <v>113</v>
      </c>
      <c r="AB31" s="153">
        <v>506.7604</v>
      </c>
      <c r="AC31" s="154">
        <v>531.21439999999996</v>
      </c>
      <c r="AD31" s="155">
        <v>13.417799999999943</v>
      </c>
      <c r="AE31" s="170">
        <v>2.5913264011389714E-2</v>
      </c>
      <c r="AF31" s="157" t="s">
        <v>113</v>
      </c>
    </row>
    <row r="32" spans="1:32" s="93" customFormat="1" ht="12" customHeight="1" x14ac:dyDescent="0.3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480.1105</v>
      </c>
      <c r="F32" s="152">
        <v>472.96</v>
      </c>
      <c r="G32" s="152" t="s">
        <v>114</v>
      </c>
      <c r="H32" s="152">
        <v>520.35</v>
      </c>
      <c r="I32" s="152" t="s">
        <v>113</v>
      </c>
      <c r="J32" s="152" t="s">
        <v>113</v>
      </c>
      <c r="K32" s="152">
        <v>466</v>
      </c>
      <c r="L32" s="152" t="s">
        <v>113</v>
      </c>
      <c r="M32" s="152">
        <v>464.45</v>
      </c>
      <c r="N32" s="152" t="s">
        <v>113</v>
      </c>
      <c r="O32" s="152">
        <v>338.15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468.95</v>
      </c>
      <c r="V32" s="152">
        <v>494.65069999999997</v>
      </c>
      <c r="W32" s="152">
        <v>600</v>
      </c>
      <c r="X32" s="152">
        <v>420.3227</v>
      </c>
      <c r="Y32" s="152">
        <v>390.2</v>
      </c>
      <c r="Z32" s="152" t="s">
        <v>113</v>
      </c>
      <c r="AA32" s="152" t="s">
        <v>113</v>
      </c>
      <c r="AB32" s="152">
        <v>494.24459999999999</v>
      </c>
      <c r="AC32" s="154">
        <v>509.10700000000003</v>
      </c>
      <c r="AD32" s="155">
        <v>10.8005</v>
      </c>
      <c r="AE32" s="170">
        <v>2.1674411230838908E-2</v>
      </c>
      <c r="AF32" s="171" t="s">
        <v>113</v>
      </c>
    </row>
    <row r="33" spans="1:32" s="93" customFormat="1" ht="12" customHeight="1" thickBot="1" x14ac:dyDescent="0.35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457.8546</v>
      </c>
      <c r="F33" s="153" t="s">
        <v>113</v>
      </c>
      <c r="G33" s="153" t="s">
        <v>114</v>
      </c>
      <c r="H33" s="153">
        <v>512.47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113</v>
      </c>
      <c r="Q33" s="153" t="s">
        <v>114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600</v>
      </c>
      <c r="X33" s="153">
        <v>444.8261</v>
      </c>
      <c r="Y33" s="153">
        <v>366.1</v>
      </c>
      <c r="Z33" s="153" t="s">
        <v>113</v>
      </c>
      <c r="AA33" s="153" t="s">
        <v>113</v>
      </c>
      <c r="AB33" s="153">
        <v>505.8972</v>
      </c>
      <c r="AC33" s="154">
        <v>511.98160000000001</v>
      </c>
      <c r="AD33" s="155">
        <v>6.282100000000014</v>
      </c>
      <c r="AE33" s="170">
        <v>1.2422594841402956E-2</v>
      </c>
      <c r="AF33" s="157" t="s">
        <v>113</v>
      </c>
    </row>
    <row r="34" spans="1:32" s="169" customFormat="1" ht="12" customHeight="1" thickBot="1" x14ac:dyDescent="0.35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484.1644</v>
      </c>
      <c r="F34" s="164">
        <v>582.77779999999996</v>
      </c>
      <c r="G34" s="164" t="s">
        <v>114</v>
      </c>
      <c r="H34" s="164">
        <v>524.26689999999996</v>
      </c>
      <c r="I34" s="164" t="s">
        <v>113</v>
      </c>
      <c r="J34" s="164" t="s">
        <v>113</v>
      </c>
      <c r="K34" s="164">
        <v>494.36470000000003</v>
      </c>
      <c r="L34" s="164" t="s">
        <v>113</v>
      </c>
      <c r="M34" s="164">
        <v>574.8143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540.3732</v>
      </c>
      <c r="X34" s="164">
        <v>437.45859999999999</v>
      </c>
      <c r="Y34" s="164">
        <v>476.9615</v>
      </c>
      <c r="Z34" s="164" t="s">
        <v>114</v>
      </c>
      <c r="AA34" s="164" t="s">
        <v>113</v>
      </c>
      <c r="AB34" s="164">
        <v>500.53199999999998</v>
      </c>
      <c r="AC34" s="165">
        <v>523.27080000000001</v>
      </c>
      <c r="AD34" s="174">
        <v>9.0195999999999685</v>
      </c>
      <c r="AE34" s="175">
        <v>1.7539288192229829E-2</v>
      </c>
      <c r="AF34" s="168" t="s">
        <v>113</v>
      </c>
    </row>
    <row r="35" spans="1:32" s="93" customFormat="1" ht="12" customHeight="1" x14ac:dyDescent="0.3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 x14ac:dyDescent="0.3">
      <c r="A36" s="151" t="s">
        <v>92</v>
      </c>
      <c r="B36" s="153">
        <v>496.25</v>
      </c>
      <c r="C36" s="153">
        <v>411.81099999999998</v>
      </c>
      <c r="D36" s="153">
        <v>408.39819999999997</v>
      </c>
      <c r="E36" s="153">
        <v>421.38709999999998</v>
      </c>
      <c r="F36" s="153">
        <v>471.87</v>
      </c>
      <c r="G36" s="153" t="s">
        <v>114</v>
      </c>
      <c r="H36" s="153">
        <v>485.96</v>
      </c>
      <c r="I36" s="153">
        <v>278.47000000000003</v>
      </c>
      <c r="J36" s="153">
        <v>417.06</v>
      </c>
      <c r="K36" s="153">
        <v>555</v>
      </c>
      <c r="L36" s="153">
        <v>411.9</v>
      </c>
      <c r="M36" s="153">
        <v>444.49</v>
      </c>
      <c r="N36" s="153" t="s">
        <v>113</v>
      </c>
      <c r="O36" s="153">
        <v>399.82</v>
      </c>
      <c r="P36" s="153">
        <v>396.67</v>
      </c>
      <c r="Q36" s="153" t="s">
        <v>114</v>
      </c>
      <c r="R36" s="153">
        <v>348.7448</v>
      </c>
      <c r="S36" s="153" t="s">
        <v>113</v>
      </c>
      <c r="T36" s="153">
        <v>507</v>
      </c>
      <c r="U36" s="153">
        <v>436.43</v>
      </c>
      <c r="V36" s="153">
        <v>444.35509999999999</v>
      </c>
      <c r="W36" s="153">
        <v>380.81</v>
      </c>
      <c r="X36" s="153">
        <v>403.67899999999997</v>
      </c>
      <c r="Y36" s="153">
        <v>425.94</v>
      </c>
      <c r="Z36" s="153">
        <v>392.64</v>
      </c>
      <c r="AA36" s="153">
        <v>339.77</v>
      </c>
      <c r="AB36" s="153">
        <v>481.72879999999998</v>
      </c>
      <c r="AC36" s="154">
        <v>510.36520000000002</v>
      </c>
      <c r="AD36" s="155">
        <v>0.51249999999998863</v>
      </c>
      <c r="AE36" s="170">
        <v>1.0051922839675598E-3</v>
      </c>
      <c r="AF36" s="157" t="s">
        <v>113</v>
      </c>
    </row>
    <row r="37" spans="1:32" s="93" customFormat="1" ht="12" customHeight="1" x14ac:dyDescent="0.3">
      <c r="A37" s="151" t="s">
        <v>93</v>
      </c>
      <c r="B37" s="153" t="s">
        <v>113</v>
      </c>
      <c r="C37" s="153">
        <v>331.83859999999999</v>
      </c>
      <c r="D37" s="153">
        <v>407.76580000000001</v>
      </c>
      <c r="E37" s="153">
        <v>412.94060000000002</v>
      </c>
      <c r="F37" s="153">
        <v>469.73</v>
      </c>
      <c r="G37" s="153" t="s">
        <v>114</v>
      </c>
      <c r="H37" s="153">
        <v>485.43</v>
      </c>
      <c r="I37" s="153">
        <v>277.58</v>
      </c>
      <c r="J37" s="153">
        <v>495.74</v>
      </c>
      <c r="K37" s="153">
        <v>559</v>
      </c>
      <c r="L37" s="153" t="s">
        <v>113</v>
      </c>
      <c r="M37" s="153">
        <v>509.37</v>
      </c>
      <c r="N37" s="153" t="s">
        <v>113</v>
      </c>
      <c r="O37" s="153">
        <v>445.15</v>
      </c>
      <c r="P37" s="153">
        <v>381.52</v>
      </c>
      <c r="Q37" s="153" t="s">
        <v>114</v>
      </c>
      <c r="R37" s="153">
        <v>347.17610000000002</v>
      </c>
      <c r="S37" s="153" t="s">
        <v>113</v>
      </c>
      <c r="T37" s="153">
        <v>507</v>
      </c>
      <c r="U37" s="153">
        <v>446.19</v>
      </c>
      <c r="V37" s="153">
        <v>462.58150000000001</v>
      </c>
      <c r="W37" s="153">
        <v>386.69</v>
      </c>
      <c r="X37" s="153">
        <v>392.27440000000001</v>
      </c>
      <c r="Y37" s="153">
        <v>394.28</v>
      </c>
      <c r="Z37" s="153" t="s">
        <v>114</v>
      </c>
      <c r="AA37" s="153">
        <v>292.16000000000003</v>
      </c>
      <c r="AB37" s="153">
        <v>476.80880000000002</v>
      </c>
      <c r="AC37" s="154">
        <v>475.60860000000002</v>
      </c>
      <c r="AD37" s="155">
        <v>2.8106999999999971</v>
      </c>
      <c r="AE37" s="170">
        <v>5.9448233589869393E-3</v>
      </c>
      <c r="AF37" s="157" t="s">
        <v>113</v>
      </c>
    </row>
    <row r="38" spans="1:32" s="93" customFormat="1" ht="12" customHeight="1" x14ac:dyDescent="0.3">
      <c r="A38" s="151" t="s">
        <v>94</v>
      </c>
      <c r="B38" s="153">
        <v>415.28</v>
      </c>
      <c r="C38" s="153">
        <v>360.63499999999999</v>
      </c>
      <c r="D38" s="153">
        <v>372.31310000000002</v>
      </c>
      <c r="E38" s="153">
        <v>390.01429999999999</v>
      </c>
      <c r="F38" s="153">
        <v>442.71</v>
      </c>
      <c r="G38" s="153">
        <v>361.58</v>
      </c>
      <c r="H38" s="153">
        <v>455.27</v>
      </c>
      <c r="I38" s="153">
        <v>259.87</v>
      </c>
      <c r="J38" s="153">
        <v>376.27</v>
      </c>
      <c r="K38" s="153">
        <v>495</v>
      </c>
      <c r="L38" s="153">
        <v>342.55</v>
      </c>
      <c r="M38" s="153">
        <v>396</v>
      </c>
      <c r="N38" s="153" t="s">
        <v>113</v>
      </c>
      <c r="O38" s="153">
        <v>360.31</v>
      </c>
      <c r="P38" s="153">
        <v>372.75</v>
      </c>
      <c r="Q38" s="153" t="s">
        <v>114</v>
      </c>
      <c r="R38" s="153">
        <v>351.15379999999999</v>
      </c>
      <c r="S38" s="153" t="s">
        <v>113</v>
      </c>
      <c r="T38" s="153">
        <v>440</v>
      </c>
      <c r="U38" s="153">
        <v>396.76</v>
      </c>
      <c r="V38" s="153">
        <v>422.66800000000001</v>
      </c>
      <c r="W38" s="153">
        <v>304.76</v>
      </c>
      <c r="X38" s="153">
        <v>372.8193</v>
      </c>
      <c r="Y38" s="153">
        <v>372.76</v>
      </c>
      <c r="Z38" s="153">
        <v>257.83999999999997</v>
      </c>
      <c r="AA38" s="153">
        <v>303.39999999999998</v>
      </c>
      <c r="AB38" s="153">
        <v>467.91820000000001</v>
      </c>
      <c r="AC38" s="154">
        <v>416.25490000000002</v>
      </c>
      <c r="AD38" s="155">
        <v>1.4895000000000209</v>
      </c>
      <c r="AE38" s="170">
        <v>3.5911867286906318E-3</v>
      </c>
      <c r="AF38" s="157" t="s">
        <v>113</v>
      </c>
    </row>
    <row r="39" spans="1:32" s="93" customFormat="1" ht="12" customHeight="1" x14ac:dyDescent="0.3">
      <c r="A39" s="151" t="s">
        <v>95</v>
      </c>
      <c r="B39" s="158">
        <v>436.31</v>
      </c>
      <c r="C39" s="158">
        <v>347.69400000000002</v>
      </c>
      <c r="D39" s="158">
        <v>381.40350000000001</v>
      </c>
      <c r="E39" s="158">
        <v>404.4941</v>
      </c>
      <c r="F39" s="158">
        <v>447.93</v>
      </c>
      <c r="G39" s="158">
        <v>381.57</v>
      </c>
      <c r="H39" s="158">
        <v>457.64</v>
      </c>
      <c r="I39" s="158">
        <v>277.49</v>
      </c>
      <c r="J39" s="158">
        <v>406.1</v>
      </c>
      <c r="K39" s="158">
        <v>455</v>
      </c>
      <c r="L39" s="158">
        <v>352</v>
      </c>
      <c r="M39" s="158">
        <v>421.99</v>
      </c>
      <c r="N39" s="158" t="s">
        <v>113</v>
      </c>
      <c r="O39" s="158">
        <v>377.69</v>
      </c>
      <c r="P39" s="158">
        <v>387.18</v>
      </c>
      <c r="Q39" s="158" t="s">
        <v>114</v>
      </c>
      <c r="R39" s="158">
        <v>338.95979999999997</v>
      </c>
      <c r="S39" s="158" t="s">
        <v>113</v>
      </c>
      <c r="T39" s="158">
        <v>460</v>
      </c>
      <c r="U39" s="158">
        <v>407.67</v>
      </c>
      <c r="V39" s="158">
        <v>436.74149999999997</v>
      </c>
      <c r="W39" s="158">
        <v>340.27</v>
      </c>
      <c r="X39" s="158">
        <v>389.0369</v>
      </c>
      <c r="Y39" s="158">
        <v>375.92</v>
      </c>
      <c r="Z39" s="158">
        <v>371.61</v>
      </c>
      <c r="AA39" s="158">
        <v>310.83999999999997</v>
      </c>
      <c r="AB39" s="158">
        <v>472.9246</v>
      </c>
      <c r="AC39" s="159">
        <v>438.18970000000002</v>
      </c>
      <c r="AD39" s="172">
        <v>0.81569999999999254</v>
      </c>
      <c r="AE39" s="173">
        <v>1.8649942612043446E-3</v>
      </c>
      <c r="AF39" s="162" t="s">
        <v>113</v>
      </c>
    </row>
    <row r="40" spans="1:32" s="93" customFormat="1" ht="12" customHeight="1" x14ac:dyDescent="0.3">
      <c r="A40" s="151" t="s">
        <v>96</v>
      </c>
      <c r="B40" s="152">
        <v>455.79</v>
      </c>
      <c r="C40" s="152">
        <v>340.18299999999999</v>
      </c>
      <c r="D40" s="152">
        <v>385.98829999999998</v>
      </c>
      <c r="E40" s="152">
        <v>407.04140000000001</v>
      </c>
      <c r="F40" s="152">
        <v>453.99</v>
      </c>
      <c r="G40" s="152" t="s">
        <v>114</v>
      </c>
      <c r="H40" s="152">
        <v>457.69</v>
      </c>
      <c r="I40" s="152" t="s">
        <v>113</v>
      </c>
      <c r="J40" s="152">
        <v>518.42999999999995</v>
      </c>
      <c r="K40" s="152">
        <v>434</v>
      </c>
      <c r="L40" s="152" t="s">
        <v>113</v>
      </c>
      <c r="M40" s="152">
        <v>419.14</v>
      </c>
      <c r="N40" s="152" t="s">
        <v>113</v>
      </c>
      <c r="O40" s="152">
        <v>353.54</v>
      </c>
      <c r="P40" s="152">
        <v>383.04</v>
      </c>
      <c r="Q40" s="152" t="s">
        <v>114</v>
      </c>
      <c r="R40" s="152">
        <v>283.70440000000002</v>
      </c>
      <c r="S40" s="152" t="s">
        <v>113</v>
      </c>
      <c r="T40" s="152">
        <v>483</v>
      </c>
      <c r="U40" s="152">
        <v>417.89</v>
      </c>
      <c r="V40" s="152">
        <v>444.12439999999998</v>
      </c>
      <c r="W40" s="152">
        <v>339.47</v>
      </c>
      <c r="X40" s="152">
        <v>404.00459999999998</v>
      </c>
      <c r="Y40" s="152">
        <v>397.83</v>
      </c>
      <c r="Z40" s="152">
        <v>224.16</v>
      </c>
      <c r="AA40" s="152">
        <v>296.93</v>
      </c>
      <c r="AB40" s="152">
        <v>467.48669999999998</v>
      </c>
      <c r="AC40" s="154">
        <v>445.2663</v>
      </c>
      <c r="AD40" s="155">
        <v>2.3389999999999986</v>
      </c>
      <c r="AE40" s="170">
        <v>5.2807763260471763E-3</v>
      </c>
      <c r="AF40" s="171" t="s">
        <v>113</v>
      </c>
    </row>
    <row r="41" spans="1:32" s="93" customFormat="1" ht="12" customHeight="1" x14ac:dyDescent="0.3">
      <c r="A41" s="151" t="s">
        <v>97</v>
      </c>
      <c r="B41" s="152">
        <v>367.06</v>
      </c>
      <c r="C41" s="152">
        <v>331.404</v>
      </c>
      <c r="D41" s="152">
        <v>299.98480000000001</v>
      </c>
      <c r="E41" s="152">
        <v>361.18889999999999</v>
      </c>
      <c r="F41" s="152">
        <v>381.14</v>
      </c>
      <c r="G41" s="152">
        <v>342.65</v>
      </c>
      <c r="H41" s="152">
        <v>418.76</v>
      </c>
      <c r="I41" s="152">
        <v>250.25</v>
      </c>
      <c r="J41" s="152">
        <v>360.36</v>
      </c>
      <c r="K41" s="152">
        <v>395</v>
      </c>
      <c r="L41" s="152" t="s">
        <v>113</v>
      </c>
      <c r="M41" s="152">
        <v>347.83</v>
      </c>
      <c r="N41" s="152">
        <v>280</v>
      </c>
      <c r="O41" s="152">
        <v>290.62</v>
      </c>
      <c r="P41" s="152">
        <v>334.67</v>
      </c>
      <c r="Q41" s="152" t="s">
        <v>114</v>
      </c>
      <c r="R41" s="152">
        <v>328.60750000000002</v>
      </c>
      <c r="S41" s="152" t="s">
        <v>113</v>
      </c>
      <c r="T41" s="152">
        <v>386</v>
      </c>
      <c r="U41" s="152">
        <v>369.69</v>
      </c>
      <c r="V41" s="152">
        <v>394.7516</v>
      </c>
      <c r="W41" s="152">
        <v>275.73</v>
      </c>
      <c r="X41" s="152">
        <v>356.58749999999998</v>
      </c>
      <c r="Y41" s="152">
        <v>348.49</v>
      </c>
      <c r="Z41" s="152">
        <v>176.91</v>
      </c>
      <c r="AA41" s="152">
        <v>279.27</v>
      </c>
      <c r="AB41" s="152">
        <v>427.69510000000002</v>
      </c>
      <c r="AC41" s="154">
        <v>371.41919999999999</v>
      </c>
      <c r="AD41" s="155">
        <v>2.5122000000000071</v>
      </c>
      <c r="AE41" s="170">
        <v>6.8098463840480239E-3</v>
      </c>
      <c r="AF41" s="171" t="s">
        <v>113</v>
      </c>
    </row>
    <row r="42" spans="1:32" s="93" customFormat="1" ht="12" customHeight="1" thickBot="1" x14ac:dyDescent="0.35">
      <c r="A42" s="151" t="s">
        <v>98</v>
      </c>
      <c r="B42" s="153">
        <v>392.44</v>
      </c>
      <c r="C42" s="153">
        <v>315.95260000000002</v>
      </c>
      <c r="D42" s="153">
        <v>227.41929999999999</v>
      </c>
      <c r="E42" s="153">
        <v>385.3218</v>
      </c>
      <c r="F42" s="153">
        <v>390.92</v>
      </c>
      <c r="G42" s="153">
        <v>374.11</v>
      </c>
      <c r="H42" s="153">
        <v>440.05</v>
      </c>
      <c r="I42" s="153">
        <v>244.66</v>
      </c>
      <c r="J42" s="153">
        <v>363.22</v>
      </c>
      <c r="K42" s="153">
        <v>417</v>
      </c>
      <c r="L42" s="153" t="s">
        <v>113</v>
      </c>
      <c r="M42" s="153">
        <v>379.11</v>
      </c>
      <c r="N42" s="153">
        <v>269</v>
      </c>
      <c r="O42" s="153">
        <v>328.15</v>
      </c>
      <c r="P42" s="153">
        <v>327.86</v>
      </c>
      <c r="Q42" s="153" t="s">
        <v>114</v>
      </c>
      <c r="R42" s="153">
        <v>257.14879999999999</v>
      </c>
      <c r="S42" s="153" t="s">
        <v>113</v>
      </c>
      <c r="T42" s="153">
        <v>409</v>
      </c>
      <c r="U42" s="153">
        <v>380.87</v>
      </c>
      <c r="V42" s="153">
        <v>411.363</v>
      </c>
      <c r="W42" s="153">
        <v>250.59</v>
      </c>
      <c r="X42" s="153">
        <v>367.09989999999999</v>
      </c>
      <c r="Y42" s="153">
        <v>336.73</v>
      </c>
      <c r="Z42" s="153" t="s">
        <v>114</v>
      </c>
      <c r="AA42" s="153">
        <v>296.81</v>
      </c>
      <c r="AB42" s="153">
        <v>456.43819999999999</v>
      </c>
      <c r="AC42" s="154">
        <v>406.89949999999999</v>
      </c>
      <c r="AD42" s="155">
        <v>2.3023000000000025</v>
      </c>
      <c r="AE42" s="170">
        <v>5.6903507982755119E-3</v>
      </c>
      <c r="AF42" s="157" t="s">
        <v>113</v>
      </c>
    </row>
    <row r="43" spans="1:32" s="169" customFormat="1" ht="12" customHeight="1" thickBot="1" x14ac:dyDescent="0.35">
      <c r="A43" s="163" t="s">
        <v>99</v>
      </c>
      <c r="B43" s="164">
        <v>403.89030000000002</v>
      </c>
      <c r="C43" s="164">
        <v>353.79629999999997</v>
      </c>
      <c r="D43" s="164">
        <v>353.25299999999999</v>
      </c>
      <c r="E43" s="164">
        <v>385.26499999999999</v>
      </c>
      <c r="F43" s="164">
        <v>438.72309999999999</v>
      </c>
      <c r="G43" s="164" t="s">
        <v>114</v>
      </c>
      <c r="H43" s="164">
        <v>446.92020000000002</v>
      </c>
      <c r="I43" s="164">
        <v>278.46980000000002</v>
      </c>
      <c r="J43" s="164">
        <v>399.84</v>
      </c>
      <c r="K43" s="164">
        <v>470.37619999999998</v>
      </c>
      <c r="L43" s="164">
        <v>365.79320000000001</v>
      </c>
      <c r="M43" s="164">
        <v>381.96859999999998</v>
      </c>
      <c r="N43" s="164">
        <v>276.59519999999998</v>
      </c>
      <c r="O43" s="164">
        <v>358.68209999999999</v>
      </c>
      <c r="P43" s="164">
        <v>359.7328</v>
      </c>
      <c r="Q43" s="164" t="s">
        <v>114</v>
      </c>
      <c r="R43" s="164">
        <v>330.77530000000002</v>
      </c>
      <c r="S43" s="164" t="s">
        <v>113</v>
      </c>
      <c r="T43" s="164">
        <v>443.27179999999998</v>
      </c>
      <c r="U43" s="164">
        <v>412.0847</v>
      </c>
      <c r="V43" s="164">
        <v>427.57100000000003</v>
      </c>
      <c r="W43" s="164">
        <v>316.91269999999997</v>
      </c>
      <c r="X43" s="164">
        <v>374.44</v>
      </c>
      <c r="Y43" s="164">
        <v>382.84629999999999</v>
      </c>
      <c r="Z43" s="164" t="s">
        <v>114</v>
      </c>
      <c r="AA43" s="164">
        <v>293.33150000000001</v>
      </c>
      <c r="AB43" s="164">
        <v>462.64460000000003</v>
      </c>
      <c r="AC43" s="165">
        <v>412.30430000000001</v>
      </c>
      <c r="AD43" s="174">
        <v>1.5149999999999864</v>
      </c>
      <c r="AE43" s="175">
        <v>3.688022058997209E-3</v>
      </c>
      <c r="AF43" s="168" t="s">
        <v>113</v>
      </c>
    </row>
    <row r="44" spans="1:32" s="93" customFormat="1" ht="12" customHeight="1" x14ac:dyDescent="0.3">
      <c r="A44" s="151" t="s">
        <v>100</v>
      </c>
      <c r="B44" s="152">
        <v>566.86</v>
      </c>
      <c r="C44" s="152" t="s">
        <v>113</v>
      </c>
      <c r="D44" s="152" t="s">
        <v>114</v>
      </c>
      <c r="E44" s="152">
        <v>462.14490000000001</v>
      </c>
      <c r="F44" s="152">
        <v>531.99</v>
      </c>
      <c r="G44" s="152" t="s">
        <v>114</v>
      </c>
      <c r="H44" s="152">
        <v>540.88</v>
      </c>
      <c r="I44" s="152">
        <v>522.36</v>
      </c>
      <c r="J44" s="152">
        <v>608.98</v>
      </c>
      <c r="K44" s="152" t="s">
        <v>113</v>
      </c>
      <c r="L44" s="152" t="s">
        <v>113</v>
      </c>
      <c r="M44" s="152">
        <v>634.1</v>
      </c>
      <c r="N44" s="152" t="s">
        <v>113</v>
      </c>
      <c r="O44" s="152">
        <v>358.15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530</v>
      </c>
      <c r="V44" s="152">
        <v>518.41430000000003</v>
      </c>
      <c r="W44" s="152">
        <v>583.87</v>
      </c>
      <c r="X44" s="152">
        <v>398.3073</v>
      </c>
      <c r="Y44" s="152">
        <v>518.35</v>
      </c>
      <c r="Z44" s="152" t="s">
        <v>113</v>
      </c>
      <c r="AA44" s="152">
        <v>503.98</v>
      </c>
      <c r="AB44" s="152">
        <v>544.82569999999998</v>
      </c>
      <c r="AC44" s="154">
        <v>611.08569999999997</v>
      </c>
      <c r="AD44" s="155">
        <v>10.488799999999969</v>
      </c>
      <c r="AE44" s="170">
        <v>1.7463959604187007E-2</v>
      </c>
      <c r="AF44" s="171" t="s">
        <v>113</v>
      </c>
    </row>
    <row r="45" spans="1:32" s="93" customFormat="1" ht="12" customHeight="1" x14ac:dyDescent="0.3">
      <c r="A45" s="151" t="s">
        <v>101</v>
      </c>
      <c r="B45" s="153">
        <v>530.25</v>
      </c>
      <c r="C45" s="153" t="s">
        <v>113</v>
      </c>
      <c r="D45" s="153">
        <v>431.00580000000002</v>
      </c>
      <c r="E45" s="153">
        <v>485.33929999999998</v>
      </c>
      <c r="F45" s="153">
        <v>530.1</v>
      </c>
      <c r="G45" s="153" t="s">
        <v>114</v>
      </c>
      <c r="H45" s="153">
        <v>541.38</v>
      </c>
      <c r="I45" s="153" t="s">
        <v>113</v>
      </c>
      <c r="J45" s="153">
        <v>591.19000000000005</v>
      </c>
      <c r="K45" s="153">
        <v>605</v>
      </c>
      <c r="L45" s="153">
        <v>521.73</v>
      </c>
      <c r="M45" s="153">
        <v>638.62</v>
      </c>
      <c r="N45" s="153" t="s">
        <v>113</v>
      </c>
      <c r="O45" s="153" t="s">
        <v>113</v>
      </c>
      <c r="P45" s="153">
        <v>453.44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522.74</v>
      </c>
      <c r="V45" s="153">
        <v>512.41570000000002</v>
      </c>
      <c r="W45" s="153">
        <v>558.21</v>
      </c>
      <c r="X45" s="153">
        <v>465.4991</v>
      </c>
      <c r="Y45" s="153">
        <v>517.59</v>
      </c>
      <c r="Z45" s="153" t="s">
        <v>114</v>
      </c>
      <c r="AA45" s="153">
        <v>511.72</v>
      </c>
      <c r="AB45" s="153">
        <v>523.76459999999997</v>
      </c>
      <c r="AC45" s="154">
        <v>590.83320000000003</v>
      </c>
      <c r="AD45" s="155">
        <v>-2.1521999999999935</v>
      </c>
      <c r="AE45" s="170">
        <v>-3.6294316858391795E-3</v>
      </c>
      <c r="AF45" s="157" t="s">
        <v>113</v>
      </c>
    </row>
    <row r="46" spans="1:32" s="93" customFormat="1" ht="12" customHeight="1" x14ac:dyDescent="0.3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476.0883</v>
      </c>
      <c r="F46" s="153">
        <v>528.1</v>
      </c>
      <c r="G46" s="153" t="s">
        <v>114</v>
      </c>
      <c r="H46" s="153">
        <v>538.54999999999995</v>
      </c>
      <c r="I46" s="153" t="s">
        <v>113</v>
      </c>
      <c r="J46" s="153" t="s">
        <v>113</v>
      </c>
      <c r="K46" s="153" t="s">
        <v>113</v>
      </c>
      <c r="L46" s="153">
        <v>527.42999999999995</v>
      </c>
      <c r="M46" s="153">
        <v>700</v>
      </c>
      <c r="N46" s="153" t="s">
        <v>113</v>
      </c>
      <c r="O46" s="153" t="s">
        <v>113</v>
      </c>
      <c r="P46" s="153" t="s">
        <v>114</v>
      </c>
      <c r="Q46" s="153" t="s">
        <v>114</v>
      </c>
      <c r="R46" s="153" t="s">
        <v>113</v>
      </c>
      <c r="S46" s="153" t="s">
        <v>113</v>
      </c>
      <c r="T46" s="153" t="s">
        <v>113</v>
      </c>
      <c r="U46" s="153">
        <v>506.32</v>
      </c>
      <c r="V46" s="153">
        <v>514.72280000000001</v>
      </c>
      <c r="W46" s="153" t="s">
        <v>113</v>
      </c>
      <c r="X46" s="153">
        <v>445.69420000000002</v>
      </c>
      <c r="Y46" s="153">
        <v>452.21</v>
      </c>
      <c r="Z46" s="153" t="s">
        <v>113</v>
      </c>
      <c r="AA46" s="153" t="s">
        <v>113</v>
      </c>
      <c r="AB46" s="153">
        <v>518.58569999999997</v>
      </c>
      <c r="AC46" s="154">
        <v>525.11149999999998</v>
      </c>
      <c r="AD46" s="155">
        <v>1.616800000000012</v>
      </c>
      <c r="AE46" s="170">
        <v>3.0884744391872498E-3</v>
      </c>
      <c r="AF46" s="157"/>
    </row>
    <row r="47" spans="1:32" s="93" customFormat="1" ht="12" customHeight="1" x14ac:dyDescent="0.3">
      <c r="A47" s="151" t="s">
        <v>103</v>
      </c>
      <c r="B47" s="153">
        <v>517.54</v>
      </c>
      <c r="C47" s="153" t="s">
        <v>113</v>
      </c>
      <c r="D47" s="153">
        <v>424.52390000000003</v>
      </c>
      <c r="E47" s="153">
        <v>449.94439999999997</v>
      </c>
      <c r="F47" s="153">
        <v>516.89</v>
      </c>
      <c r="G47" s="153" t="s">
        <v>114</v>
      </c>
      <c r="H47" s="153">
        <v>530.58000000000004</v>
      </c>
      <c r="I47" s="153">
        <v>498.2</v>
      </c>
      <c r="J47" s="153">
        <v>588.54999999999995</v>
      </c>
      <c r="K47" s="153">
        <v>559</v>
      </c>
      <c r="L47" s="153">
        <v>546.42999999999995</v>
      </c>
      <c r="M47" s="153">
        <v>620.28</v>
      </c>
      <c r="N47" s="153" t="s">
        <v>113</v>
      </c>
      <c r="O47" s="153">
        <v>393.15</v>
      </c>
      <c r="P47" s="153" t="s">
        <v>114</v>
      </c>
      <c r="Q47" s="153" t="s">
        <v>114</v>
      </c>
      <c r="R47" s="153">
        <v>334.06470000000002</v>
      </c>
      <c r="S47" s="153" t="s">
        <v>113</v>
      </c>
      <c r="T47" s="153">
        <v>565</v>
      </c>
      <c r="U47" s="153">
        <v>491.93</v>
      </c>
      <c r="V47" s="153">
        <v>514.95360000000005</v>
      </c>
      <c r="W47" s="153">
        <v>552.29999999999995</v>
      </c>
      <c r="X47" s="153">
        <v>399.74419999999998</v>
      </c>
      <c r="Y47" s="153">
        <v>496.62</v>
      </c>
      <c r="Z47" s="153" t="s">
        <v>114</v>
      </c>
      <c r="AA47" s="153">
        <v>464.89</v>
      </c>
      <c r="AB47" s="153">
        <v>487.51190000000003</v>
      </c>
      <c r="AC47" s="154">
        <v>542.71220000000005</v>
      </c>
      <c r="AD47" s="155">
        <v>8.7649000000000115</v>
      </c>
      <c r="AE47" s="170">
        <v>1.6415290422856277E-2</v>
      </c>
      <c r="AF47" s="157" t="s">
        <v>113</v>
      </c>
    </row>
    <row r="48" spans="1:32" s="93" customFormat="1" ht="12" customHeight="1" x14ac:dyDescent="0.3">
      <c r="A48" s="151" t="s">
        <v>104</v>
      </c>
      <c r="B48" s="158">
        <v>489.43</v>
      </c>
      <c r="C48" s="158" t="s">
        <v>113</v>
      </c>
      <c r="D48" s="158">
        <v>429.30619999999999</v>
      </c>
      <c r="E48" s="158">
        <v>472.46839999999997</v>
      </c>
      <c r="F48" s="158">
        <v>523.13</v>
      </c>
      <c r="G48" s="158" t="s">
        <v>114</v>
      </c>
      <c r="H48" s="158">
        <v>531.75</v>
      </c>
      <c r="I48" s="158">
        <v>214.65</v>
      </c>
      <c r="J48" s="158">
        <v>594.97</v>
      </c>
      <c r="K48" s="158">
        <v>559</v>
      </c>
      <c r="L48" s="158">
        <v>535.11</v>
      </c>
      <c r="M48" s="158">
        <v>594.89</v>
      </c>
      <c r="N48" s="158" t="s">
        <v>113</v>
      </c>
      <c r="O48" s="158">
        <v>391.15</v>
      </c>
      <c r="P48" s="158">
        <v>409.11</v>
      </c>
      <c r="Q48" s="158" t="s">
        <v>114</v>
      </c>
      <c r="R48" s="158">
        <v>331.2944</v>
      </c>
      <c r="S48" s="158" t="s">
        <v>113</v>
      </c>
      <c r="T48" s="158">
        <v>569</v>
      </c>
      <c r="U48" s="158">
        <v>510.01</v>
      </c>
      <c r="V48" s="158">
        <v>531.33429999999998</v>
      </c>
      <c r="W48" s="158">
        <v>554.72</v>
      </c>
      <c r="X48" s="158">
        <v>395.0256</v>
      </c>
      <c r="Y48" s="158">
        <v>489.36</v>
      </c>
      <c r="Z48" s="158" t="s">
        <v>114</v>
      </c>
      <c r="AA48" s="158">
        <v>484.01</v>
      </c>
      <c r="AB48" s="158">
        <v>518.58569999999997</v>
      </c>
      <c r="AC48" s="159">
        <v>547.35580000000004</v>
      </c>
      <c r="AD48" s="172">
        <v>4.4518000000000484</v>
      </c>
      <c r="AE48" s="173">
        <v>8.1999764230877847E-3</v>
      </c>
      <c r="AF48" s="162" t="s">
        <v>113</v>
      </c>
    </row>
    <row r="49" spans="1:32" s="93" customFormat="1" ht="12" customHeight="1" x14ac:dyDescent="0.3">
      <c r="A49" s="151" t="s">
        <v>105</v>
      </c>
      <c r="B49" s="153" t="s">
        <v>113</v>
      </c>
      <c r="C49" s="153" t="s">
        <v>113</v>
      </c>
      <c r="D49" s="153">
        <v>437.0924</v>
      </c>
      <c r="E49" s="153">
        <v>467.10550000000001</v>
      </c>
      <c r="F49" s="153">
        <v>522.67999999999995</v>
      </c>
      <c r="G49" s="153" t="s">
        <v>114</v>
      </c>
      <c r="H49" s="153">
        <v>535.24</v>
      </c>
      <c r="I49" s="153" t="s">
        <v>113</v>
      </c>
      <c r="J49" s="153">
        <v>545.61</v>
      </c>
      <c r="K49" s="153">
        <v>540</v>
      </c>
      <c r="L49" s="153">
        <v>536.91999999999996</v>
      </c>
      <c r="M49" s="153">
        <v>535.5</v>
      </c>
      <c r="N49" s="153" t="s">
        <v>113</v>
      </c>
      <c r="O49" s="153">
        <v>388.15</v>
      </c>
      <c r="P49" s="153">
        <v>406.49</v>
      </c>
      <c r="Q49" s="153" t="s">
        <v>114</v>
      </c>
      <c r="R49" s="153">
        <v>264.89550000000003</v>
      </c>
      <c r="S49" s="153" t="s">
        <v>113</v>
      </c>
      <c r="T49" s="153">
        <v>533</v>
      </c>
      <c r="U49" s="153">
        <v>501.5</v>
      </c>
      <c r="V49" s="153">
        <v>533.87210000000005</v>
      </c>
      <c r="W49" s="153">
        <v>511.23</v>
      </c>
      <c r="X49" s="153">
        <v>421.27730000000003</v>
      </c>
      <c r="Y49" s="153">
        <v>478.29</v>
      </c>
      <c r="Z49" s="153" t="s">
        <v>114</v>
      </c>
      <c r="AA49" s="153">
        <v>488.85</v>
      </c>
      <c r="AB49" s="153">
        <v>514.70140000000004</v>
      </c>
      <c r="AC49" s="154">
        <v>527.78060000000005</v>
      </c>
      <c r="AD49" s="155">
        <v>2.9934000000000651</v>
      </c>
      <c r="AE49" s="170">
        <v>5.7040263177152717E-3</v>
      </c>
      <c r="AF49" s="157" t="s">
        <v>113</v>
      </c>
    </row>
    <row r="50" spans="1:32" s="93" customFormat="1" ht="12" customHeight="1" x14ac:dyDescent="0.3">
      <c r="A50" s="151" t="s">
        <v>106</v>
      </c>
      <c r="B50" s="152">
        <v>407.59</v>
      </c>
      <c r="C50" s="152">
        <v>369.3578</v>
      </c>
      <c r="D50" s="152">
        <v>382.03590000000003</v>
      </c>
      <c r="E50" s="152">
        <v>398.5949</v>
      </c>
      <c r="F50" s="152">
        <v>434.29</v>
      </c>
      <c r="G50" s="152">
        <v>387.96</v>
      </c>
      <c r="H50" s="152">
        <v>514.23</v>
      </c>
      <c r="I50" s="152">
        <v>501.87</v>
      </c>
      <c r="J50" s="152">
        <v>467.98</v>
      </c>
      <c r="K50" s="152">
        <v>478</v>
      </c>
      <c r="L50" s="152">
        <v>507.74</v>
      </c>
      <c r="M50" s="152">
        <v>413.93</v>
      </c>
      <c r="N50" s="152" t="s">
        <v>113</v>
      </c>
      <c r="O50" s="152">
        <v>306.5</v>
      </c>
      <c r="P50" s="152">
        <v>383.6</v>
      </c>
      <c r="Q50" s="152" t="s">
        <v>114</v>
      </c>
      <c r="R50" s="152">
        <v>372.4742</v>
      </c>
      <c r="S50" s="152" t="s">
        <v>113</v>
      </c>
      <c r="T50" s="152">
        <v>425</v>
      </c>
      <c r="U50" s="152">
        <v>424.02</v>
      </c>
      <c r="V50" s="152">
        <v>454.73719999999997</v>
      </c>
      <c r="W50" s="152">
        <v>448.26</v>
      </c>
      <c r="X50" s="152">
        <v>394.08510000000001</v>
      </c>
      <c r="Y50" s="152">
        <v>417.72</v>
      </c>
      <c r="Z50" s="152">
        <v>275.2</v>
      </c>
      <c r="AA50" s="152">
        <v>429.24</v>
      </c>
      <c r="AB50" s="152">
        <v>449.96449999999999</v>
      </c>
      <c r="AC50" s="154">
        <v>443.24299999999999</v>
      </c>
      <c r="AD50" s="155">
        <v>3.0229999999999677</v>
      </c>
      <c r="AE50" s="170">
        <v>6.8670210349370819E-3</v>
      </c>
      <c r="AF50" s="171" t="s">
        <v>113</v>
      </c>
    </row>
    <row r="51" spans="1:32" s="93" customFormat="1" ht="12" customHeight="1" x14ac:dyDescent="0.3">
      <c r="A51" s="151" t="s">
        <v>107</v>
      </c>
      <c r="B51" s="152">
        <v>412.47</v>
      </c>
      <c r="C51" s="152">
        <v>404.35120000000001</v>
      </c>
      <c r="D51" s="152">
        <v>390.81020000000001</v>
      </c>
      <c r="E51" s="152">
        <v>440.96159999999998</v>
      </c>
      <c r="F51" s="152">
        <v>447.65</v>
      </c>
      <c r="G51" s="152">
        <v>415.15</v>
      </c>
      <c r="H51" s="152">
        <v>528.96</v>
      </c>
      <c r="I51" s="152">
        <v>500.25</v>
      </c>
      <c r="J51" s="152">
        <v>523.19000000000005</v>
      </c>
      <c r="K51" s="152">
        <v>494</v>
      </c>
      <c r="L51" s="152">
        <v>509.34</v>
      </c>
      <c r="M51" s="152">
        <v>428.79</v>
      </c>
      <c r="N51" s="152">
        <v>310</v>
      </c>
      <c r="O51" s="152">
        <v>381.38</v>
      </c>
      <c r="P51" s="152">
        <v>397.5</v>
      </c>
      <c r="Q51" s="152" t="s">
        <v>114</v>
      </c>
      <c r="R51" s="152">
        <v>338.16140000000001</v>
      </c>
      <c r="S51" s="152" t="s">
        <v>113</v>
      </c>
      <c r="T51" s="152">
        <v>462</v>
      </c>
      <c r="U51" s="152">
        <v>424.91</v>
      </c>
      <c r="V51" s="152">
        <v>477.34719999999999</v>
      </c>
      <c r="W51" s="152">
        <v>508.6</v>
      </c>
      <c r="X51" s="152">
        <v>414.41239999999999</v>
      </c>
      <c r="Y51" s="152">
        <v>456.04</v>
      </c>
      <c r="Z51" s="152" t="s">
        <v>114</v>
      </c>
      <c r="AA51" s="152">
        <v>440.34</v>
      </c>
      <c r="AB51" s="152">
        <v>482.59190000000001</v>
      </c>
      <c r="AC51" s="154">
        <v>484.2398</v>
      </c>
      <c r="AD51" s="155">
        <v>2.9787000000000035</v>
      </c>
      <c r="AE51" s="170">
        <v>6.1893637362337994E-3</v>
      </c>
      <c r="AF51" s="171" t="s">
        <v>113</v>
      </c>
    </row>
    <row r="52" spans="1:32" s="93" customFormat="1" ht="12" customHeight="1" thickBot="1" x14ac:dyDescent="0.35">
      <c r="A52" s="151" t="s">
        <v>108</v>
      </c>
      <c r="B52" s="153" t="s">
        <v>113</v>
      </c>
      <c r="C52" s="153">
        <v>346.67660000000001</v>
      </c>
      <c r="D52" s="153" t="s">
        <v>114</v>
      </c>
      <c r="E52" s="153">
        <v>434.92829999999998</v>
      </c>
      <c r="F52" s="153">
        <v>450.34</v>
      </c>
      <c r="G52" s="153">
        <v>400.57</v>
      </c>
      <c r="H52" s="153">
        <v>527.87</v>
      </c>
      <c r="I52" s="153" t="s">
        <v>113</v>
      </c>
      <c r="J52" s="153">
        <v>500.94</v>
      </c>
      <c r="K52" s="153" t="s">
        <v>113</v>
      </c>
      <c r="L52" s="153">
        <v>529.92999999999995</v>
      </c>
      <c r="M52" s="153">
        <v>450</v>
      </c>
      <c r="N52" s="153" t="s">
        <v>113</v>
      </c>
      <c r="O52" s="153">
        <v>352.15</v>
      </c>
      <c r="P52" s="153">
        <v>401.96</v>
      </c>
      <c r="Q52" s="153" t="s">
        <v>114</v>
      </c>
      <c r="R52" s="153">
        <v>389.40230000000003</v>
      </c>
      <c r="S52" s="153" t="s">
        <v>113</v>
      </c>
      <c r="T52" s="153">
        <v>452</v>
      </c>
      <c r="U52" s="153">
        <v>429.72</v>
      </c>
      <c r="V52" s="153">
        <v>477.11649999999997</v>
      </c>
      <c r="W52" s="153">
        <v>486.79</v>
      </c>
      <c r="X52" s="153">
        <v>430.88929999999999</v>
      </c>
      <c r="Y52" s="153">
        <v>491.67</v>
      </c>
      <c r="Z52" s="153" t="s">
        <v>114</v>
      </c>
      <c r="AA52" s="153">
        <v>444.25</v>
      </c>
      <c r="AB52" s="153">
        <v>498.56040000000002</v>
      </c>
      <c r="AC52" s="154">
        <v>503.5283</v>
      </c>
      <c r="AD52" s="155">
        <v>5.8075999999999794</v>
      </c>
      <c r="AE52" s="170">
        <v>1.1668391529626954E-2</v>
      </c>
      <c r="AF52" s="157" t="s">
        <v>113</v>
      </c>
    </row>
    <row r="53" spans="1:32" s="169" customFormat="1" ht="12" customHeight="1" thickBot="1" x14ac:dyDescent="0.35">
      <c r="A53" s="163" t="s">
        <v>109</v>
      </c>
      <c r="B53" s="164">
        <v>466.6551</v>
      </c>
      <c r="C53" s="164">
        <v>381.6447</v>
      </c>
      <c r="D53" s="164" t="s">
        <v>114</v>
      </c>
      <c r="E53" s="164">
        <v>450.17160000000001</v>
      </c>
      <c r="F53" s="164">
        <v>505.92140000000001</v>
      </c>
      <c r="G53" s="164" t="s">
        <v>114</v>
      </c>
      <c r="H53" s="164">
        <v>531.57870000000003</v>
      </c>
      <c r="I53" s="164">
        <v>517.38520000000005</v>
      </c>
      <c r="J53" s="164">
        <v>587.69050000000004</v>
      </c>
      <c r="K53" s="164">
        <v>568.55380000000002</v>
      </c>
      <c r="L53" s="164">
        <v>530.9588</v>
      </c>
      <c r="M53" s="164">
        <v>624.08600000000001</v>
      </c>
      <c r="N53" s="164">
        <v>310</v>
      </c>
      <c r="O53" s="164">
        <v>351.94299999999998</v>
      </c>
      <c r="P53" s="164" t="s">
        <v>114</v>
      </c>
      <c r="Q53" s="164" t="s">
        <v>114</v>
      </c>
      <c r="R53" s="164">
        <v>342.46940000000001</v>
      </c>
      <c r="S53" s="164" t="s">
        <v>113</v>
      </c>
      <c r="T53" s="164">
        <v>521.68079999999998</v>
      </c>
      <c r="U53" s="164">
        <v>504.09129999999999</v>
      </c>
      <c r="V53" s="164">
        <v>496.42989999999998</v>
      </c>
      <c r="W53" s="164">
        <v>533.74249999999995</v>
      </c>
      <c r="X53" s="164">
        <v>403.65940000000001</v>
      </c>
      <c r="Y53" s="164">
        <v>470.70190000000002</v>
      </c>
      <c r="Z53" s="164" t="s">
        <v>114</v>
      </c>
      <c r="AA53" s="164">
        <v>451.17349999999999</v>
      </c>
      <c r="AB53" s="164">
        <v>499.0625</v>
      </c>
      <c r="AC53" s="165">
        <v>543.44889999999998</v>
      </c>
      <c r="AD53" s="174">
        <v>3.3987999999999374</v>
      </c>
      <c r="AE53" s="175">
        <v>6.293490178040706E-3</v>
      </c>
      <c r="AF53" s="168" t="s">
        <v>113</v>
      </c>
    </row>
    <row r="54" spans="1:32" s="169" customFormat="1" ht="12" customHeight="1" thickBot="1" x14ac:dyDescent="0.35">
      <c r="A54" s="176" t="s">
        <v>110</v>
      </c>
      <c r="B54" s="177">
        <v>436.46249999999998</v>
      </c>
      <c r="C54" s="177">
        <v>393.27359999999999</v>
      </c>
      <c r="D54" s="177">
        <v>412.33409999999998</v>
      </c>
      <c r="E54" s="177">
        <v>435.78019999999998</v>
      </c>
      <c r="F54" s="177">
        <v>504.54289999999997</v>
      </c>
      <c r="G54" s="177">
        <v>389.04599999999999</v>
      </c>
      <c r="H54" s="177">
        <v>507.93619999999999</v>
      </c>
      <c r="I54" s="177">
        <v>455.6574</v>
      </c>
      <c r="J54" s="177">
        <v>552.10509999999999</v>
      </c>
      <c r="K54" s="177">
        <v>511.87700000000001</v>
      </c>
      <c r="L54" s="177">
        <v>506.27659999999997</v>
      </c>
      <c r="M54" s="177">
        <v>544.05520000000001</v>
      </c>
      <c r="N54" s="177">
        <v>327.84750000000003</v>
      </c>
      <c r="O54" s="177">
        <v>367.30399999999997</v>
      </c>
      <c r="P54" s="177">
        <v>391.1318</v>
      </c>
      <c r="Q54" s="177">
        <v>526.65980000000002</v>
      </c>
      <c r="R54" s="177">
        <v>321.82569999999998</v>
      </c>
      <c r="S54" s="177" t="s">
        <v>113</v>
      </c>
      <c r="T54" s="177">
        <v>458.82650000000001</v>
      </c>
      <c r="U54" s="177">
        <v>493.5838</v>
      </c>
      <c r="V54" s="177">
        <v>484.6207</v>
      </c>
      <c r="W54" s="177">
        <v>463.6388</v>
      </c>
      <c r="X54" s="177">
        <v>401.27690000000001</v>
      </c>
      <c r="Y54" s="177">
        <v>472.88920000000002</v>
      </c>
      <c r="Z54" s="177">
        <v>353.61</v>
      </c>
      <c r="AA54" s="177">
        <v>411.6678</v>
      </c>
      <c r="AB54" s="177">
        <v>495.99090000000001</v>
      </c>
      <c r="AC54" s="178">
        <v>497.53129999999999</v>
      </c>
      <c r="AD54" s="166">
        <v>3.2989999999999782</v>
      </c>
      <c r="AE54" s="179">
        <v>6.6749987809375799E-3</v>
      </c>
      <c r="AF54" s="180" t="s">
        <v>113</v>
      </c>
    </row>
    <row r="55" spans="1:32" s="93" customFormat="1" ht="12" customHeight="1" thickBot="1" x14ac:dyDescent="0.35">
      <c r="A55" s="181" t="s">
        <v>111</v>
      </c>
      <c r="B55" s="182">
        <v>2.3587999999999738</v>
      </c>
      <c r="C55" s="182">
        <v>2.8919999999999959</v>
      </c>
      <c r="D55" s="182">
        <v>4.0218999999999596</v>
      </c>
      <c r="E55" s="182">
        <v>0.94599999999996953</v>
      </c>
      <c r="F55" s="182">
        <v>1.6321999999999548</v>
      </c>
      <c r="G55" s="182">
        <v>-9.9354000000000156</v>
      </c>
      <c r="H55" s="182">
        <v>7.3270999999999731</v>
      </c>
      <c r="I55" s="182">
        <v>-24.151900000000012</v>
      </c>
      <c r="J55" s="182">
        <v>6.8174999999999955</v>
      </c>
      <c r="K55" s="182">
        <v>3.0273000000000252</v>
      </c>
      <c r="L55" s="182">
        <v>-2.4005000000000223</v>
      </c>
      <c r="M55" s="182">
        <v>5.2643000000000484</v>
      </c>
      <c r="N55" s="182">
        <v>-2.1005999999999858</v>
      </c>
      <c r="O55" s="182">
        <v>-11.994100000000003</v>
      </c>
      <c r="P55" s="182">
        <v>3.710899999999981</v>
      </c>
      <c r="Q55" s="182">
        <v>2.178600000000074</v>
      </c>
      <c r="R55" s="182">
        <v>6.9887999999999693</v>
      </c>
      <c r="S55" s="182" t="s">
        <v>113</v>
      </c>
      <c r="T55" s="182" t="s">
        <v>113</v>
      </c>
      <c r="U55" s="182">
        <v>-0.98009999999999309</v>
      </c>
      <c r="V55" s="182">
        <v>0.63170000000002346</v>
      </c>
      <c r="W55" s="182">
        <v>9.603999999999985</v>
      </c>
      <c r="X55" s="182">
        <v>-6.6664000000000101</v>
      </c>
      <c r="Y55" s="182">
        <v>-1.8204000000000065</v>
      </c>
      <c r="Z55" s="182">
        <v>4.9609000000000378</v>
      </c>
      <c r="AA55" s="182">
        <v>0.37369999999998527</v>
      </c>
      <c r="AB55" s="182">
        <v>-1.2591999999999643</v>
      </c>
      <c r="AC55" s="183">
        <v>3.2989999999999782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 x14ac:dyDescent="0.35">
      <c r="A56" s="163" t="s">
        <v>112</v>
      </c>
      <c r="B56" s="164">
        <v>419</v>
      </c>
      <c r="C56" s="164">
        <v>442.72930000000002</v>
      </c>
      <c r="D56" s="164">
        <v>510.05309999999997</v>
      </c>
      <c r="E56" s="164">
        <v>451.41910000000001</v>
      </c>
      <c r="F56" s="164">
        <v>567.51</v>
      </c>
      <c r="G56" s="164">
        <v>510</v>
      </c>
      <c r="H56" s="164">
        <v>528.75</v>
      </c>
      <c r="I56" s="164">
        <v>474.31</v>
      </c>
      <c r="J56" s="164">
        <v>580.04</v>
      </c>
      <c r="K56" s="164">
        <v>546.5</v>
      </c>
      <c r="L56" s="164">
        <v>528.66999999999996</v>
      </c>
      <c r="M56" s="164">
        <v>496.91</v>
      </c>
      <c r="N56" s="164" t="s">
        <v>113</v>
      </c>
      <c r="O56" s="164">
        <v>438.44</v>
      </c>
      <c r="P56" s="164">
        <v>435.52</v>
      </c>
      <c r="Q56" s="164">
        <v>517.79</v>
      </c>
      <c r="R56" s="164" t="s">
        <v>113</v>
      </c>
      <c r="S56" s="164" t="s">
        <v>113</v>
      </c>
      <c r="T56" s="164">
        <v>598</v>
      </c>
      <c r="U56" s="164">
        <v>543.49</v>
      </c>
      <c r="V56" s="164">
        <v>521.875</v>
      </c>
      <c r="W56" s="164">
        <v>549.86</v>
      </c>
      <c r="X56" s="164">
        <v>489.4819</v>
      </c>
      <c r="Y56" s="164">
        <v>531.64</v>
      </c>
      <c r="Z56" s="164">
        <v>468.76</v>
      </c>
      <c r="AA56" s="164">
        <v>483.77</v>
      </c>
      <c r="AB56" s="164">
        <v>529.63409999999999</v>
      </c>
      <c r="AC56" s="165">
        <v>534.66690000000006</v>
      </c>
      <c r="AD56" s="174">
        <v>2.1946000000000367</v>
      </c>
      <c r="AE56" s="175">
        <v>4.121528950895792E-3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2024-11-21T08:54:37Z</dcterms:created>
  <dcterms:modified xsi:type="dcterms:W3CDTF">2024-11-21T09:06:34Z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2024-11-21T08:56:27Z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078f6bda-2eb8-4123-90c0-88b7192dd357</vt:lpwstr>
  </property>
  <property fmtid="{D5CDD505-2E9C-101B-9397-08002B2CF9AE}" pid="8" name="MSIP_Label_6bd9ddd1-4d20-43f6-abfa-fc3c07406f94_ContentBits">
    <vt:lpwstr>0</vt:lpwstr>
  </property>
</Properties>
</file>