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J48" i="1"/>
  <c r="F48" i="1"/>
  <c r="O40" i="1"/>
  <c r="N40" i="1"/>
  <c r="M40" i="1"/>
  <c r="L40" i="1"/>
  <c r="F40" i="1"/>
  <c r="E40" i="1"/>
  <c r="K40" i="1"/>
  <c r="D40" i="1"/>
  <c r="P40" i="1"/>
  <c r="J40" i="1"/>
  <c r="I40" i="1"/>
  <c r="H40" i="1"/>
  <c r="G40" i="1"/>
  <c r="O34" i="1"/>
  <c r="N34" i="1"/>
  <c r="M34" i="1"/>
  <c r="F34" i="1"/>
  <c r="E34" i="1"/>
  <c r="K34" i="1"/>
  <c r="J34" i="1"/>
  <c r="I34" i="1"/>
  <c r="O28" i="1"/>
  <c r="N28" i="1"/>
  <c r="E28" i="1"/>
  <c r="K28" i="1"/>
  <c r="M28" i="1"/>
  <c r="I28" i="1"/>
  <c r="H28" i="1"/>
  <c r="P19" i="1"/>
  <c r="E19" i="1"/>
  <c r="O19" i="1"/>
  <c r="M19" i="1"/>
  <c r="J19" i="1"/>
  <c r="H19" i="1"/>
  <c r="G19" i="1"/>
  <c r="P13" i="1"/>
  <c r="N13" i="1"/>
  <c r="I13" i="1"/>
  <c r="Q13" i="1"/>
  <c r="O13" i="1"/>
  <c r="M13" i="1"/>
  <c r="L13" i="1"/>
  <c r="G13" i="1"/>
  <c r="F13" i="1"/>
  <c r="H13" i="1" l="1"/>
  <c r="D13" i="1"/>
  <c r="D19" i="1"/>
  <c r="K48" i="1"/>
  <c r="D48" i="1"/>
  <c r="H34" i="1"/>
  <c r="J13" i="1"/>
  <c r="K19" i="1"/>
  <c r="L34" i="1"/>
  <c r="K13" i="1"/>
  <c r="L19" i="1"/>
  <c r="P28" i="1"/>
  <c r="P34" i="1"/>
  <c r="Q28" i="1"/>
  <c r="F28" i="1"/>
  <c r="E13" i="1"/>
  <c r="F19" i="1"/>
  <c r="N19" i="1"/>
  <c r="G28" i="1"/>
  <c r="D28" i="1"/>
  <c r="D34" i="1"/>
  <c r="D49" i="1"/>
  <c r="H49" i="1"/>
  <c r="I19" i="1"/>
  <c r="Q19" i="1"/>
  <c r="H48" i="1"/>
  <c r="L28" i="1"/>
  <c r="G34" i="1"/>
  <c r="I48" i="1"/>
  <c r="J28" i="1"/>
  <c r="F20" i="1"/>
  <c r="Q35" i="1"/>
  <c r="Q34" i="1"/>
  <c r="I49" i="1"/>
  <c r="I14" i="1"/>
  <c r="G14" i="1"/>
  <c r="J29" i="1"/>
  <c r="Q40" i="1"/>
  <c r="O20" i="1"/>
  <c r="Q29" i="1" l="1"/>
  <c r="D20" i="1"/>
  <c r="K20" i="1"/>
  <c r="H14" i="1"/>
  <c r="F49" i="1"/>
  <c r="L20" i="1"/>
  <c r="J14" i="1"/>
  <c r="R13" i="1"/>
  <c r="O14" i="1"/>
  <c r="M14" i="1"/>
  <c r="F14" i="1"/>
  <c r="E14" i="1"/>
  <c r="L14" i="1"/>
  <c r="D14" i="1"/>
  <c r="Q20" i="1"/>
  <c r="R40" i="1"/>
  <c r="G41" i="1"/>
  <c r="J49" i="1"/>
  <c r="R48" i="1"/>
  <c r="D41" i="1"/>
  <c r="I29" i="1"/>
  <c r="J41" i="1"/>
  <c r="I41" i="1"/>
  <c r="K49" i="1"/>
  <c r="D29" i="1"/>
  <c r="H20" i="1"/>
  <c r="R34" i="1"/>
  <c r="H35" i="1"/>
  <c r="L35" i="1"/>
  <c r="J35" i="1"/>
  <c r="L41" i="1"/>
  <c r="H29" i="1"/>
  <c r="G29" i="1"/>
  <c r="H41" i="1"/>
  <c r="Q41" i="1"/>
  <c r="G35" i="1"/>
  <c r="M29" i="1"/>
  <c r="R28" i="1"/>
  <c r="K14" i="1"/>
  <c r="Q14" i="1"/>
  <c r="R19" i="1"/>
  <c r="J20" i="1"/>
  <c r="G20" i="1"/>
  <c r="N20" i="1"/>
  <c r="M20" i="1"/>
  <c r="F29" i="1"/>
  <c r="I35" i="1"/>
  <c r="L29" i="1"/>
  <c r="I20" i="1"/>
  <c r="D35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<sst xmlns="http://schemas.openxmlformats.org/spreadsheetml/2006/main" count="105" uniqueCount="49">
  <si>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</si>
  <si>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</si>
  <si>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</si>
  <si>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</si>
  <si>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</si>
  <si>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</si>
  <si>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</si>
  <si>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</si>
  <si>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</si>
  <si>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</si>
  <si>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</si>
  <si>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</si>
  <si>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</si>
  <si>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</si>
  <si>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</si>
  <si>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</si>
  <si>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</si>
  <si>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</si>
  <si>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</si>
  <si>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</si>
  <si>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</si>
  <si>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</si>
  <si>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</si>
  <si>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</si>
  <si>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</si>
  <si>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</si>
  <si>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</si>
  <si>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</si>
  <si>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</si>
  <si>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</si>
  <si>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</si>
  <si>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</si>
  <si>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</si>
  <si>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</si>
  <si>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</si>
  <si>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</si>
  <si>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</si>
  <si>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</si>
  <si>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</si>
  <si>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</si>
  <si>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</si>
  <si>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</si>
  <si>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</si>
  <si>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</si>
  <si>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</si>
  <si>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</si>
  <si>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</si>
  <si>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29.08.2019</t>
  </si>
  <si>
    <t>Week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</si>
</sst>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43696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43702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47.83</v>
      </c>
      <c r="E11" s="34">
        <v>87.16940000000001</v>
      </c>
      <c r="F11" s="34">
        <v>59.71</v>
      </c>
      <c r="G11" s="34">
        <v>130.17000000000002</v>
      </c>
      <c r="H11" s="34">
        <v>83.56</v>
      </c>
      <c r="I11" s="34">
        <v>48</v>
      </c>
      <c r="J11" s="34">
        <v>124.02</v>
      </c>
      <c r="K11" s="34">
        <v>51</v>
      </c>
      <c r="L11" s="34">
        <v>188.73</v>
      </c>
      <c r="M11" s="34">
        <v>114.70650000000001</v>
      </c>
      <c r="N11" s="34"/>
      <c r="O11" s="34">
        <v>68.90570000000001</v>
      </c>
      <c r="P11" s="34"/>
      <c r="Q11" s="35">
        <v>43.140900000000002</v>
      </c>
      <c r="R11" s="36">
        <v>78.068778988120499</v>
      </c>
    </row>
    <row r="12" spans="1:30" ht="13.8" x14ac:dyDescent="0.3">
      <c r="C12" s="37" t="s">
        <v>27</v>
      </c>
      <c r="D12" s="38">
        <v>51.17</v>
      </c>
      <c r="E12" s="39">
        <v>87.118900000000011</v>
      </c>
      <c r="F12" s="39">
        <v>59.14</v>
      </c>
      <c r="G12" s="39">
        <v>149.72</v>
      </c>
      <c r="H12" s="39">
        <v>73.98</v>
      </c>
      <c r="I12" s="39">
        <v>47</v>
      </c>
      <c r="J12" s="39">
        <v>134.88</v>
      </c>
      <c r="K12" s="39">
        <v>53</v>
      </c>
      <c r="L12" s="39">
        <v>272.27</v>
      </c>
      <c r="M12" s="39">
        <v>102.2692</v>
      </c>
      <c r="N12" s="39"/>
      <c r="O12" s="39">
        <v>68.90570000000001</v>
      </c>
      <c r="P12" s="39"/>
      <c r="Q12" s="40">
        <v>40.391300000000001</v>
      </c>
      <c r="R12" s="41">
        <v>80.807351368264747</v>
      </c>
    </row>
    <row r="13" spans="1:30" x14ac:dyDescent="0.25">
      <c r="A13" s="42"/>
      <c r="B13" s="42"/>
      <c r="C13" s="43" t="s">
        <v>28</v>
      </c>
      <c r="D13" s="44">
        <f>D12-D11</f>
        <v>3.3400000000000034</v>
      </c>
      <c r="E13" s="45">
        <f>E11-E12</f>
        <v>5.0499999999999545E-2</v>
      </c>
      <c r="F13" s="45">
        <f t="shared" ref="F13:R13" si="0">F11-F12</f>
        <v>0.57000000000000028</v>
      </c>
      <c r="G13" s="45">
        <f t="shared" si="0"/>
        <v>-19.549999999999983</v>
      </c>
      <c r="H13" s="45">
        <f t="shared" si="0"/>
        <v>9.5799999999999983</v>
      </c>
      <c r="I13" s="45">
        <f t="shared" si="0"/>
        <v>1</v>
      </c>
      <c r="J13" s="45">
        <f t="shared" si="0"/>
        <v>-10.86</v>
      </c>
      <c r="K13" s="45">
        <f t="shared" si="0"/>
        <v>-2</v>
      </c>
      <c r="L13" s="45">
        <f t="shared" si="0"/>
        <v>-83.539999999999992</v>
      </c>
      <c r="M13" s="45">
        <f t="shared" si="0"/>
        <v>12.437300000000008</v>
      </c>
      <c r="N13" s="46">
        <f t="shared" si="0"/>
        <v>0</v>
      </c>
      <c r="O13" s="45">
        <f t="shared" si="0"/>
        <v>0</v>
      </c>
      <c r="P13" s="46">
        <f t="shared" si="0"/>
        <v>0</v>
      </c>
      <c r="Q13" s="47">
        <f t="shared" si="0"/>
        <v>2.7496000000000009</v>
      </c>
      <c r="R13" s="48">
        <f t="shared" si="0"/>
        <v>-2.7385723801442481</v>
      </c>
    </row>
    <row r="14" spans="1:30" x14ac:dyDescent="0.25">
      <c r="A14" s="42"/>
      <c r="B14" s="42"/>
      <c r="C14" s="43" t="s">
        <v>29</v>
      </c>
      <c r="D14" s="49">
        <f>D11/$R11*100</f>
        <v>61.266489139375615</v>
      </c>
      <c r="E14" s="50">
        <f t="shared" ref="E14:Q14" si="1">E11/$R11*100</f>
        <v>111.65718374212605</v>
      </c>
      <c r="F14" s="50">
        <f t="shared" si="1"/>
        <v>76.483839985618189</v>
      </c>
      <c r="G14" s="50">
        <f t="shared" si="1"/>
        <v>166.73758919658218</v>
      </c>
      <c r="H14" s="50">
        <f t="shared" si="1"/>
        <v>107.03382463905973</v>
      </c>
      <c r="I14" s="50">
        <f t="shared" si="1"/>
        <v>61.484245843404338</v>
      </c>
      <c r="J14" s="50">
        <f t="shared" si="1"/>
        <v>158.85992019789597</v>
      </c>
      <c r="K14" s="50">
        <f t="shared" si="1"/>
        <v>65.327011208617108</v>
      </c>
      <c r="L14" s="50">
        <f t="shared" si="1"/>
        <v>241.74836912553542</v>
      </c>
      <c r="M14" s="50">
        <f t="shared" si="1"/>
        <v>146.93005512159291</v>
      </c>
      <c r="N14" s="50"/>
      <c r="O14" s="50">
        <f t="shared" si="1"/>
        <v>88.26281247524723</v>
      </c>
      <c r="P14" s="50"/>
      <c r="Q14" s="51">
        <f t="shared" si="1"/>
        <v>55.260118781369215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272.22000000000003</v>
      </c>
      <c r="E17" s="34"/>
      <c r="F17" s="34">
        <v>173.4</v>
      </c>
      <c r="G17" s="34">
        <v>223.3</v>
      </c>
      <c r="H17" s="34">
        <v>212.12</v>
      </c>
      <c r="I17" s="34">
        <v>183</v>
      </c>
      <c r="J17" s="34">
        <v>247.04</v>
      </c>
      <c r="K17" s="34">
        <v>133</v>
      </c>
      <c r="L17" s="34">
        <v>308.76</v>
      </c>
      <c r="M17" s="34">
        <v>179.58070000000001</v>
      </c>
      <c r="N17" s="34">
        <v>78.489999999999995</v>
      </c>
      <c r="O17" s="34">
        <v>348.26190000000003</v>
      </c>
      <c r="P17" s="34"/>
      <c r="Q17" s="35">
        <v>179.0496</v>
      </c>
      <c r="R17" s="36">
        <v>198.06242379237924</v>
      </c>
    </row>
    <row r="18" spans="1:18" ht="13.8" x14ac:dyDescent="0.3">
      <c r="C18" s="37" t="s">
        <v>27</v>
      </c>
      <c r="D18" s="38">
        <v>270</v>
      </c>
      <c r="E18" s="39"/>
      <c r="F18" s="39">
        <v>163.1</v>
      </c>
      <c r="G18" s="39">
        <v>194.62</v>
      </c>
      <c r="H18" s="39">
        <v>208.59</v>
      </c>
      <c r="I18" s="39">
        <v>212</v>
      </c>
      <c r="J18" s="39">
        <v>249.95000000000002</v>
      </c>
      <c r="K18" s="39">
        <v>137</v>
      </c>
      <c r="L18" s="39">
        <v>339.02</v>
      </c>
      <c r="M18" s="39">
        <v>150.2801</v>
      </c>
      <c r="N18" s="39">
        <v>78.489999999999995</v>
      </c>
      <c r="O18" s="39">
        <v>396.77500000000003</v>
      </c>
      <c r="P18" s="39"/>
      <c r="Q18" s="40">
        <v>189.00640000000001</v>
      </c>
      <c r="R18" s="41">
        <v>203.00950172017201</v>
      </c>
    </row>
    <row r="19" spans="1:18" x14ac:dyDescent="0.25">
      <c r="A19" s="42"/>
      <c r="B19" s="42"/>
      <c r="C19" s="43" t="s">
        <v>28</v>
      </c>
      <c r="D19" s="44">
        <f>D18-D17</f>
        <v>-2.2200000000000273</v>
      </c>
      <c r="E19" s="46">
        <f>E17-E18</f>
        <v>0</v>
      </c>
      <c r="F19" s="45">
        <f t="shared" ref="F19:R19" si="2">F17-F18</f>
        <v>10.300000000000011</v>
      </c>
      <c r="G19" s="45">
        <f t="shared" si="2"/>
        <v>28.680000000000007</v>
      </c>
      <c r="H19" s="45">
        <f t="shared" si="2"/>
        <v>3.5300000000000011</v>
      </c>
      <c r="I19" s="45">
        <f t="shared" si="2"/>
        <v>-29</v>
      </c>
      <c r="J19" s="45">
        <f t="shared" si="2"/>
        <v>-2.910000000000025</v>
      </c>
      <c r="K19" s="45">
        <f t="shared" si="2"/>
        <v>-4</v>
      </c>
      <c r="L19" s="45">
        <f t="shared" si="2"/>
        <v>-30.259999999999991</v>
      </c>
      <c r="M19" s="45">
        <f t="shared" si="2"/>
        <v>29.300600000000003</v>
      </c>
      <c r="N19" s="46">
        <f t="shared" si="2"/>
        <v>0</v>
      </c>
      <c r="O19" s="45">
        <f t="shared" si="2"/>
        <v>-48.513100000000009</v>
      </c>
      <c r="P19" s="46">
        <f t="shared" si="2"/>
        <v>0</v>
      </c>
      <c r="Q19" s="47">
        <f t="shared" si="2"/>
        <v>-9.9568000000000154</v>
      </c>
      <c r="R19" s="48">
        <f t="shared" si="2"/>
        <v>-4.9470779277927761</v>
      </c>
    </row>
    <row r="20" spans="1:18" x14ac:dyDescent="0.25">
      <c r="A20" s="42"/>
      <c r="B20" s="42"/>
      <c r="C20" s="43" t="s">
        <v>29</v>
      </c>
      <c r="D20" s="49">
        <f>D17/$R17*100</f>
        <v>137.44151706704204</v>
      </c>
      <c r="E20" s="62"/>
      <c r="F20" s="50">
        <f t="shared" ref="F20:Q20" si="3">F17/$R17*100</f>
        <v>87.548156121611527</v>
      </c>
      <c r="G20" s="50">
        <f t="shared" si="3"/>
        <v>112.74223334461276</v>
      </c>
      <c r="H20" s="50">
        <f t="shared" si="3"/>
        <v>107.09754830747539</v>
      </c>
      <c r="I20" s="50">
        <f t="shared" si="3"/>
        <v>92.395112861908345</v>
      </c>
      <c r="J20" s="50">
        <f t="shared" si="3"/>
        <v>124.72835345030514</v>
      </c>
      <c r="K20" s="50">
        <f t="shared" si="3"/>
        <v>67.150546506195681</v>
      </c>
      <c r="L20" s="50">
        <f t="shared" si="3"/>
        <v>155.89024615979682</v>
      </c>
      <c r="M20" s="50">
        <f t="shared" si="3"/>
        <v>90.668737947106578</v>
      </c>
      <c r="N20" s="50">
        <f t="shared" si="3"/>
        <v>39.628920265197735</v>
      </c>
      <c r="O20" s="50">
        <f t="shared" si="3"/>
        <v>175.83441287433138</v>
      </c>
      <c r="P20" s="50"/>
      <c r="Q20" s="51">
        <f t="shared" si="3"/>
        <v>90.400590163276192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2</v>
      </c>
      <c r="H26" s="34">
        <v>2.4500000000000002</v>
      </c>
      <c r="I26" s="34">
        <v>2.69</v>
      </c>
      <c r="J26" s="34">
        <v>2.88</v>
      </c>
      <c r="K26" s="34"/>
      <c r="L26" s="34">
        <v>2.29</v>
      </c>
      <c r="M26" s="34">
        <v>2.4514</v>
      </c>
      <c r="N26" s="34"/>
      <c r="O26" s="34"/>
      <c r="P26" s="34">
        <v>2.1890000000000001</v>
      </c>
      <c r="Q26" s="35">
        <v>1.6023000000000001</v>
      </c>
      <c r="R26" s="36">
        <v>2.261331553155316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1.99</v>
      </c>
      <c r="H27" s="71">
        <v>2.4500000000000002</v>
      </c>
      <c r="I27" s="71">
        <v>2.7</v>
      </c>
      <c r="J27" s="71">
        <v>2.89</v>
      </c>
      <c r="K27" s="71" t="e">
        <v>#N/A</v>
      </c>
      <c r="L27" s="71">
        <v>2.31</v>
      </c>
      <c r="M27" s="71">
        <v>2.4514</v>
      </c>
      <c r="N27" s="71"/>
      <c r="O27" s="71"/>
      <c r="P27" s="71">
        <v>1.9501000000000002</v>
      </c>
      <c r="Q27" s="72">
        <v>1.8345</v>
      </c>
      <c r="R27" s="41">
        <v>2.2968842584258429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1.0000000000000009E-2</v>
      </c>
      <c r="H28" s="45">
        <f t="shared" si="4"/>
        <v>0</v>
      </c>
      <c r="I28" s="45">
        <f t="shared" si="4"/>
        <v>-1.0000000000000231E-2</v>
      </c>
      <c r="J28" s="45">
        <f t="shared" si="4"/>
        <v>-1.0000000000000231E-2</v>
      </c>
      <c r="K28" s="45" t="e">
        <f t="shared" si="4"/>
        <v>#N/A</v>
      </c>
      <c r="L28" s="45">
        <f t="shared" si="4"/>
        <v>-2.0000000000000018E-2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0.23889999999999989</v>
      </c>
      <c r="Q28" s="47">
        <f t="shared" si="4"/>
        <v>-0.23219999999999996</v>
      </c>
      <c r="R28" s="48">
        <f t="shared" si="4"/>
        <v>-3.5552705270526896E-2</v>
      </c>
    </row>
    <row r="29" spans="1:18" x14ac:dyDescent="0.25">
      <c r="A29" s="42"/>
      <c r="B29" s="42"/>
      <c r="C29" s="43" t="s">
        <v>29</v>
      </c>
      <c r="D29" s="49">
        <f>D26/$R26*100</f>
        <v>170.69588909304366</v>
      </c>
      <c r="E29" s="62"/>
      <c r="F29" s="50">
        <f t="shared" ref="F29:Q29" si="5">F26/$R26*100</f>
        <v>86.232379205035016</v>
      </c>
      <c r="G29" s="50">
        <f t="shared" si="5"/>
        <v>88.443465851317953</v>
      </c>
      <c r="H29" s="50">
        <f t="shared" si="5"/>
        <v>108.34324566786451</v>
      </c>
      <c r="I29" s="50">
        <f t="shared" si="5"/>
        <v>118.95646157002267</v>
      </c>
      <c r="J29" s="50">
        <f t="shared" si="5"/>
        <v>127.35859082589786</v>
      </c>
      <c r="K29" s="50"/>
      <c r="L29" s="50">
        <f t="shared" si="5"/>
        <v>101.26776839975906</v>
      </c>
      <c r="M29" s="50">
        <f t="shared" si="5"/>
        <v>108.40515609396041</v>
      </c>
      <c r="N29" s="50"/>
      <c r="O29" s="50"/>
      <c r="P29" s="50"/>
      <c r="Q29" s="51">
        <f t="shared" si="5"/>
        <v>70.856482666783393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1.79</v>
      </c>
      <c r="H32" s="34" t="e">
        <v>#N/A</v>
      </c>
      <c r="I32" s="34">
        <v>2.41</v>
      </c>
      <c r="J32" s="34">
        <v>2.68</v>
      </c>
      <c r="K32" s="34"/>
      <c r="L32" s="34">
        <v>2.1</v>
      </c>
      <c r="M32" s="34"/>
      <c r="N32" s="34"/>
      <c r="O32" s="34"/>
      <c r="P32" s="34">
        <v>2.2383999999999999</v>
      </c>
      <c r="Q32" s="35">
        <v>1.9205000000000001</v>
      </c>
      <c r="R32" s="36">
        <v>2.1876573855792714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1.8</v>
      </c>
      <c r="H33" s="71" t="e">
        <v>#N/A</v>
      </c>
      <c r="I33" s="71">
        <v>2.41</v>
      </c>
      <c r="J33" s="71">
        <v>2.7</v>
      </c>
      <c r="K33" s="71" t="e">
        <v>#N/A</v>
      </c>
      <c r="L33" s="71">
        <v>1.97</v>
      </c>
      <c r="M33" s="71"/>
      <c r="N33" s="71"/>
      <c r="O33" s="71"/>
      <c r="P33" s="71">
        <v>1.9417000000000002</v>
      </c>
      <c r="Q33" s="72">
        <v>1.9430000000000001</v>
      </c>
      <c r="R33" s="41">
        <v>2.1824765636614631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-1.0000000000000009E-2</v>
      </c>
      <c r="H34" s="45" t="e">
        <f t="shared" si="6"/>
        <v>#N/A</v>
      </c>
      <c r="I34" s="45">
        <f t="shared" si="6"/>
        <v>0</v>
      </c>
      <c r="J34" s="45">
        <f t="shared" si="6"/>
        <v>-2.0000000000000018E-2</v>
      </c>
      <c r="K34" s="45" t="e">
        <f t="shared" si="6"/>
        <v>#N/A</v>
      </c>
      <c r="L34" s="45">
        <f t="shared" si="6"/>
        <v>0.13000000000000012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0.29669999999999974</v>
      </c>
      <c r="Q34" s="47">
        <f t="shared" si="6"/>
        <v>-2.2499999999999964E-2</v>
      </c>
      <c r="R34" s="48">
        <f t="shared" si="6"/>
        <v>5.1808219178082204E-3</v>
      </c>
    </row>
    <row r="35" spans="1:18" x14ac:dyDescent="0.25">
      <c r="A35" s="42"/>
      <c r="B35" s="42"/>
      <c r="C35" s="43" t="s">
        <v>29</v>
      </c>
      <c r="D35" s="49">
        <f>D32/$R32*100</f>
        <v>164.10247891944931</v>
      </c>
      <c r="E35" s="62"/>
      <c r="F35" s="62"/>
      <c r="G35" s="50">
        <f t="shared" ref="G35:Q35" si="7">G32/$R32*100</f>
        <v>81.822684475157175</v>
      </c>
      <c r="H35" s="50" t="e">
        <f t="shared" si="7"/>
        <v>#N/A</v>
      </c>
      <c r="I35" s="50">
        <f t="shared" si="7"/>
        <v>110.16350256152447</v>
      </c>
      <c r="J35" s="50">
        <f t="shared" si="7"/>
        <v>122.5054717281683</v>
      </c>
      <c r="K35" s="50"/>
      <c r="L35" s="50">
        <f t="shared" si="7"/>
        <v>95.993093518340828</v>
      </c>
      <c r="M35" s="50"/>
      <c r="N35" s="50"/>
      <c r="O35" s="50"/>
      <c r="P35" s="50"/>
      <c r="Q35" s="51">
        <f t="shared" si="7"/>
        <v>87.787969572368368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1.83</v>
      </c>
      <c r="H38" s="34" t="e">
        <v>#N/A</v>
      </c>
      <c r="I38" s="34">
        <v>2.5</v>
      </c>
      <c r="J38" s="34">
        <v>2.94</v>
      </c>
      <c r="K38" s="34"/>
      <c r="L38" s="34">
        <v>1.82</v>
      </c>
      <c r="M38" s="34"/>
      <c r="N38" s="34"/>
      <c r="O38" s="34"/>
      <c r="P38" s="34">
        <v>1.8653000000000002</v>
      </c>
      <c r="Q38" s="35">
        <v>1.8986000000000001</v>
      </c>
      <c r="R38" s="36">
        <v>2.2822186221158032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1.84</v>
      </c>
      <c r="H39" s="39" t="e">
        <v>#N/A</v>
      </c>
      <c r="I39" s="39">
        <v>2.5</v>
      </c>
      <c r="J39" s="39">
        <v>2.95</v>
      </c>
      <c r="K39" s="39" t="e">
        <v>#N/A</v>
      </c>
      <c r="L39" s="39">
        <v>1.7</v>
      </c>
      <c r="M39" s="39"/>
      <c r="N39" s="39"/>
      <c r="O39" s="39"/>
      <c r="P39" s="39">
        <v>1.6496000000000002</v>
      </c>
      <c r="Q39" s="40">
        <v>1.9213</v>
      </c>
      <c r="R39" s="41">
        <v>2.2782257074444927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-1.0000000000000009E-2</v>
      </c>
      <c r="H40" s="45" t="e">
        <f t="shared" si="8"/>
        <v>#N/A</v>
      </c>
      <c r="I40" s="45">
        <f t="shared" si="8"/>
        <v>0</v>
      </c>
      <c r="J40" s="45">
        <f t="shared" si="8"/>
        <v>-1.0000000000000231E-2</v>
      </c>
      <c r="K40" s="45" t="e">
        <f t="shared" si="8"/>
        <v>#N/A</v>
      </c>
      <c r="L40" s="45">
        <f t="shared" si="8"/>
        <v>0.12000000000000011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0.2157</v>
      </c>
      <c r="Q40" s="47">
        <f t="shared" si="8"/>
        <v>-2.2699999999999942E-2</v>
      </c>
      <c r="R40" s="48">
        <f t="shared" si="8"/>
        <v>3.9929146713104657E-3</v>
      </c>
    </row>
    <row r="41" spans="1:18" x14ac:dyDescent="0.25">
      <c r="A41" s="42"/>
      <c r="B41" s="42"/>
      <c r="C41" s="43" t="s">
        <v>29</v>
      </c>
      <c r="D41" s="49">
        <f>D38/$R38*100</f>
        <v>100.34095672556482</v>
      </c>
      <c r="E41" s="62"/>
      <c r="F41" s="62"/>
      <c r="G41" s="50">
        <f t="shared" ref="G41:Q41" si="9">G38/$R38*100</f>
        <v>80.185131357110762</v>
      </c>
      <c r="H41" s="50" t="e">
        <f t="shared" si="9"/>
        <v>#N/A</v>
      </c>
      <c r="I41" s="50">
        <f t="shared" si="9"/>
        <v>109.54252917638081</v>
      </c>
      <c r="J41" s="50">
        <f t="shared" si="9"/>
        <v>128.82201431142383</v>
      </c>
      <c r="K41" s="50"/>
      <c r="L41" s="50">
        <f t="shared" si="9"/>
        <v>79.746961240405227</v>
      </c>
      <c r="M41" s="50"/>
      <c r="N41" s="50"/>
      <c r="O41" s="50"/>
      <c r="P41" s="50"/>
      <c r="Q41" s="51">
        <f t="shared" si="9"/>
        <v>83.190978357710648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531</v>
      </c>
      <c r="E46" s="78"/>
      <c r="F46" s="79">
        <v>389</v>
      </c>
      <c r="G46" s="79"/>
      <c r="H46" s="79" t="e">
        <v>#N/A</v>
      </c>
      <c r="I46" s="79">
        <v>494</v>
      </c>
      <c r="J46" s="79">
        <v>458.5</v>
      </c>
      <c r="K46" s="78">
        <v>398.95</v>
      </c>
      <c r="L46" s="78"/>
      <c r="M46" s="78"/>
      <c r="N46" s="78"/>
      <c r="O46" s="78"/>
      <c r="P46" s="78"/>
      <c r="Q46" s="80"/>
      <c r="R46" s="81">
        <v>450.09149785144257</v>
      </c>
    </row>
    <row r="47" spans="1:18" ht="13.8" x14ac:dyDescent="0.3">
      <c r="C47" s="37" t="s">
        <v>27</v>
      </c>
      <c r="D47" s="82">
        <v>522.5</v>
      </c>
      <c r="E47" s="71"/>
      <c r="F47" s="71">
        <v>383</v>
      </c>
      <c r="G47" s="71" t="e">
        <v>#N/A</v>
      </c>
      <c r="H47" s="71" t="e">
        <v>#N/A</v>
      </c>
      <c r="I47" s="71">
        <v>495</v>
      </c>
      <c r="J47" s="71">
        <v>451.37</v>
      </c>
      <c r="K47" s="71">
        <v>388.95</v>
      </c>
      <c r="L47" s="71"/>
      <c r="M47" s="71"/>
      <c r="N47" s="71"/>
      <c r="O47" s="71"/>
      <c r="P47" s="71"/>
      <c r="Q47" s="72"/>
      <c r="R47" s="83">
        <v>444.49333026396562</v>
      </c>
    </row>
    <row r="48" spans="1:18" x14ac:dyDescent="0.25">
      <c r="A48" s="42"/>
      <c r="B48" s="42"/>
      <c r="C48" s="43" t="s">
        <v>28</v>
      </c>
      <c r="D48" s="44">
        <f>D47-D46</f>
        <v>-8.5</v>
      </c>
      <c r="E48" s="46">
        <f>E46-E47</f>
        <v>0</v>
      </c>
      <c r="F48" s="45">
        <f t="shared" ref="F48:R48" si="10">F46-F47</f>
        <v>6</v>
      </c>
      <c r="G48" s="45" t="e">
        <f t="shared" si="10"/>
        <v>#N/A</v>
      </c>
      <c r="H48" s="45" t="e">
        <f t="shared" si="10"/>
        <v>#N/A</v>
      </c>
      <c r="I48" s="45">
        <f t="shared" si="10"/>
        <v>-1</v>
      </c>
      <c r="J48" s="45">
        <f t="shared" si="10"/>
        <v>7.1299999999999955</v>
      </c>
      <c r="K48" s="45">
        <f t="shared" si="10"/>
        <v>10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5.5981675874769508</v>
      </c>
    </row>
    <row r="49" spans="1:18" x14ac:dyDescent="0.25">
      <c r="A49" s="42"/>
      <c r="B49" s="42"/>
      <c r="C49" s="43" t="s">
        <v>29</v>
      </c>
      <c r="D49" s="49">
        <f>D46/$R46*100</f>
        <v>117.97601210748978</v>
      </c>
      <c r="E49" s="50"/>
      <c r="F49" s="50">
        <f>F46/$R$46*100</f>
        <v>86.426871393245804</v>
      </c>
      <c r="G49" s="50"/>
      <c r="H49" s="50" t="e">
        <f>H46/$R$46*100</f>
        <v>#N/A</v>
      </c>
      <c r="I49" s="50">
        <f>I46/$R$46*100</f>
        <v>109.75546135800367</v>
      </c>
      <c r="J49" s="50">
        <f>J46/$R$46*100</f>
        <v>101.86817617944268</v>
      </c>
      <c r="K49" s="50">
        <f>K46/$R$46*100</f>
        <v>88.637533013715725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2019-08-29T08:20:56Z</dcterms:created>
  <dcterms:modified xsi:type="dcterms:W3CDTF">2019-08-29T08:41:57Z</dcterms:modified>
</cp:coreProperties>
</file>