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F48" i="1"/>
  <c r="D48" i="1"/>
  <c r="D40" i="1"/>
  <c r="P34" i="1"/>
  <c r="M34" i="1"/>
  <c r="I34" i="1"/>
  <c r="F34" i="1"/>
  <c r="D34" i="1"/>
  <c r="J34" i="1"/>
  <c r="H34" i="1"/>
  <c r="E28" i="1"/>
  <c r="P28" i="1"/>
  <c r="K28" i="1"/>
  <c r="J28" i="1"/>
  <c r="G28" i="1"/>
  <c r="F28" i="1"/>
  <c r="D28" i="1"/>
  <c r="M28" i="1"/>
  <c r="L28" i="1"/>
  <c r="I28" i="1"/>
  <c r="P19" i="1"/>
  <c r="N19" i="1"/>
  <c r="J19" i="1"/>
  <c r="F19" i="1"/>
  <c r="E19" i="1"/>
  <c r="D19" i="1"/>
  <c r="M19" i="1"/>
  <c r="K19" i="1"/>
  <c r="I19" i="1"/>
  <c r="G19" i="1"/>
  <c r="P13" i="1"/>
  <c r="N13" i="1"/>
  <c r="D13" i="1"/>
  <c r="M13" i="1"/>
  <c r="L13" i="1"/>
  <c r="I13" i="1"/>
  <c r="H13" i="1"/>
  <c r="E13" i="1"/>
  <c r="D41" i="1" l="1"/>
  <c r="G41" i="1"/>
  <c r="H41" i="1"/>
  <c r="P41" i="1"/>
  <c r="K14" i="1"/>
  <c r="O14" i="1"/>
  <c r="H20" i="1"/>
  <c r="D35" i="1"/>
  <c r="F13" i="1"/>
  <c r="J13" i="1"/>
  <c r="G13" i="1"/>
  <c r="K13" i="1"/>
  <c r="O13" i="1"/>
  <c r="K48" i="1"/>
  <c r="F49" i="1"/>
  <c r="H19" i="1"/>
  <c r="L19" i="1"/>
  <c r="H28" i="1"/>
  <c r="G34" i="1"/>
  <c r="L34" i="1"/>
  <c r="H40" i="1"/>
  <c r="P40" i="1"/>
  <c r="H48" i="1"/>
  <c r="J40" i="1"/>
  <c r="O19" i="1"/>
  <c r="G40" i="1"/>
  <c r="L40" i="1"/>
  <c r="Q40" i="1"/>
  <c r="I40" i="1"/>
  <c r="I48" i="1"/>
  <c r="Q28" i="1" l="1"/>
  <c r="L29" i="1"/>
  <c r="G29" i="1"/>
  <c r="D29" i="1"/>
  <c r="I35" i="1"/>
  <c r="Q34" i="1"/>
  <c r="P35" i="1"/>
  <c r="H35" i="1"/>
  <c r="M29" i="1"/>
  <c r="Q19" i="1"/>
  <c r="J20" i="1"/>
  <c r="F20" i="1"/>
  <c r="M20" i="1"/>
  <c r="I20" i="1"/>
  <c r="D20" i="1"/>
  <c r="K20" i="1"/>
  <c r="J29" i="1"/>
  <c r="O20" i="1"/>
  <c r="H29" i="1"/>
  <c r="L35" i="1"/>
  <c r="Q48" i="1"/>
  <c r="J49" i="1"/>
  <c r="D49" i="1"/>
  <c r="Q13" i="1"/>
  <c r="M14" i="1"/>
  <c r="I14" i="1"/>
  <c r="E14" i="1"/>
  <c r="L14" i="1"/>
  <c r="H14" i="1"/>
  <c r="D14" i="1"/>
  <c r="I29" i="1"/>
  <c r="G20" i="1"/>
  <c r="K49" i="1"/>
  <c r="F29" i="1"/>
  <c r="J14" i="1"/>
  <c r="I49" i="1"/>
  <c r="H49" i="1"/>
  <c r="G35" i="1"/>
  <c r="J35" i="1"/>
  <c r="I41" i="1"/>
  <c r="L20" i="1"/>
  <c r="F14" i="1"/>
  <c r="P29" i="1"/>
  <c r="L41" i="1"/>
  <c r="J41" i="1"/>
  <c r="G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<sst xmlns="http://schemas.openxmlformats.org/spreadsheetml/2006/main" count="100" uniqueCount="46">
  <si>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</si>
  <si>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</si>
  <si>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</si>
  <si>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</si>
  <si>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</si>
  <si>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</si>
  <si>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</si>
  <si>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</si>
  <si>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</si>
  <si>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</si>
  <si>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</si>
  <si>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</si>
  <si>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</si>
  <si>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</si>
  <si>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</si>
  <si>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</si>
  <si>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</si>
  <si>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</si>
  <si>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</si>
  <si>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</si>
  <si>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</si>
  <si>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</si>
  <si>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</si>
  <si>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</si>
  <si>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</si>
  <si>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</si>
  <si>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</si>
  <si>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</si>
  <si>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</si>
  <si>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</si>
  <si>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</si>
  <si>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</si>
  <si>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</si>
  <si>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</si>
  <si>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</si>
  <si>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</si>
  <si>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</si>
  <si>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</si>
  <si>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</si>
  <si>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</si>
  <si>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</si>
  <si>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</si>
  <si>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</si>
  <si>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</si>
  <si>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5.08.2021</t>
  </si>
  <si>
    <t>Week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</si>
</sst>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3" workbookViewId="0">
      <selection activeCell="D5" sqref="D5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x14ac:dyDescent="0.2">
      <c r="C3" s="13"/>
      <c r="P3" s="14" t="s">
        <v>45</v>
      </c>
      <c r="Q3" s="15" t="s">
        <v>2</v>
      </c>
      <c r="R3" s="16">
        <v>44403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44409</v>
      </c>
    </row>
    <row r="5" spans="1:30" ht="6.6" customHeight="1" x14ac:dyDescent="0.25">
      <c r="C5" s="18"/>
    </row>
    <row r="6" spans="1:30" ht="28.35" customHeight="1" x14ac:dyDescent="0.4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3.5" thickBot="1" x14ac:dyDescent="0.25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5" x14ac:dyDescent="0.25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x14ac:dyDescent="0.2">
      <c r="C11" s="33" t="s">
        <v>23</v>
      </c>
      <c r="D11" s="34">
        <v>115</v>
      </c>
      <c r="E11" s="35">
        <v>73.948599999999999</v>
      </c>
      <c r="F11" s="35">
        <v>102.82000000000001</v>
      </c>
      <c r="G11" s="35">
        <v>130.68</v>
      </c>
      <c r="H11" s="35">
        <v>105.8</v>
      </c>
      <c r="I11" s="35">
        <v>66</v>
      </c>
      <c r="J11" s="35">
        <v>139.92000000000002</v>
      </c>
      <c r="K11" s="35">
        <v>114</v>
      </c>
      <c r="L11" s="35">
        <v>100.89</v>
      </c>
      <c r="M11" s="35">
        <v>140.3586</v>
      </c>
      <c r="N11" s="35"/>
      <c r="O11" s="35">
        <v>45.467100000000002</v>
      </c>
      <c r="P11" s="36"/>
      <c r="Q11" s="37">
        <v>103.27707908352801</v>
      </c>
    </row>
    <row r="12" spans="1:30" x14ac:dyDescent="0.2">
      <c r="C12" s="38" t="s">
        <v>24</v>
      </c>
      <c r="D12" s="39">
        <v>115</v>
      </c>
      <c r="E12" s="40">
        <v>70.582099999999997</v>
      </c>
      <c r="F12" s="40">
        <v>102.82000000000001</v>
      </c>
      <c r="G12" s="40">
        <v>118.12</v>
      </c>
      <c r="H12" s="40">
        <v>105.8</v>
      </c>
      <c r="I12" s="40">
        <v>76</v>
      </c>
      <c r="J12" s="40">
        <v>139.92000000000002</v>
      </c>
      <c r="K12" s="40">
        <v>115</v>
      </c>
      <c r="L12" s="40">
        <v>119.07000000000001</v>
      </c>
      <c r="M12" s="40">
        <v>146.09520000000001</v>
      </c>
      <c r="N12" s="40"/>
      <c r="O12" s="40">
        <v>49.738900000000001</v>
      </c>
      <c r="P12" s="41"/>
      <c r="Q12" s="42">
        <v>105.63192435377154</v>
      </c>
    </row>
    <row r="13" spans="1:30" x14ac:dyDescent="0.2">
      <c r="A13" s="43"/>
      <c r="B13" s="43"/>
      <c r="C13" s="44" t="s">
        <v>25</v>
      </c>
      <c r="D13" s="45">
        <f>D12-D11</f>
        <v>0</v>
      </c>
      <c r="E13" s="46">
        <f>E11-E12</f>
        <v>3.366500000000002</v>
      </c>
      <c r="F13" s="46">
        <f t="shared" ref="F13:Q13" si="0">F11-F12</f>
        <v>0</v>
      </c>
      <c r="G13" s="46">
        <f t="shared" si="0"/>
        <v>12.560000000000002</v>
      </c>
      <c r="H13" s="46">
        <f t="shared" si="0"/>
        <v>0</v>
      </c>
      <c r="I13" s="46">
        <f t="shared" si="0"/>
        <v>-10</v>
      </c>
      <c r="J13" s="46">
        <f t="shared" si="0"/>
        <v>0</v>
      </c>
      <c r="K13" s="46">
        <f t="shared" si="0"/>
        <v>-1</v>
      </c>
      <c r="L13" s="46">
        <f t="shared" si="0"/>
        <v>-18.180000000000007</v>
      </c>
      <c r="M13" s="46">
        <f t="shared" si="0"/>
        <v>-5.7366000000000099</v>
      </c>
      <c r="N13" s="47">
        <f t="shared" si="0"/>
        <v>0</v>
      </c>
      <c r="O13" s="46">
        <f t="shared" si="0"/>
        <v>-4.2717999999999989</v>
      </c>
      <c r="P13" s="48">
        <f t="shared" si="0"/>
        <v>0</v>
      </c>
      <c r="Q13" s="49">
        <f t="shared" si="0"/>
        <v>-2.3548452702435299</v>
      </c>
    </row>
    <row r="14" spans="1:30" x14ac:dyDescent="0.2">
      <c r="A14" s="43"/>
      <c r="B14" s="43"/>
      <c r="C14" s="44" t="s">
        <v>26</v>
      </c>
      <c r="D14" s="50">
        <f>D11/$Q11*100</f>
        <v>111.350941584038</v>
      </c>
      <c r="E14" s="51">
        <f t="shared" ref="E14:O14" si="1">E11/$Q11*100</f>
        <v>71.602141207142552</v>
      </c>
      <c r="F14" s="51">
        <f t="shared" si="1"/>
        <v>99.5574244667025</v>
      </c>
      <c r="G14" s="51">
        <f t="shared" si="1"/>
        <v>126.53340040175726</v>
      </c>
      <c r="H14" s="51">
        <f t="shared" si="1"/>
        <v>102.44286625731496</v>
      </c>
      <c r="I14" s="51">
        <f t="shared" si="1"/>
        <v>63.905757778665283</v>
      </c>
      <c r="J14" s="51">
        <f t="shared" si="1"/>
        <v>135.48020649077043</v>
      </c>
      <c r="K14" s="51">
        <f t="shared" si="1"/>
        <v>110.38267252678548</v>
      </c>
      <c r="L14" s="51">
        <f t="shared" si="1"/>
        <v>97.688665186205156</v>
      </c>
      <c r="M14" s="51">
        <f t="shared" si="1"/>
        <v>135.90488929928136</v>
      </c>
      <c r="N14" s="51"/>
      <c r="O14" s="51">
        <f t="shared" si="1"/>
        <v>44.024386053005344</v>
      </c>
      <c r="P14" s="52"/>
      <c r="Q14" s="53"/>
    </row>
    <row r="15" spans="1:30" x14ac:dyDescent="0.2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5" x14ac:dyDescent="0.25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x14ac:dyDescent="0.2">
      <c r="C17" s="33" t="s">
        <v>23</v>
      </c>
      <c r="D17" s="34">
        <v>385.83</v>
      </c>
      <c r="E17" s="35"/>
      <c r="F17" s="35">
        <v>210.70000000000002</v>
      </c>
      <c r="G17" s="35">
        <v>226.22</v>
      </c>
      <c r="H17" s="35">
        <v>204.72</v>
      </c>
      <c r="I17" s="35">
        <v>216</v>
      </c>
      <c r="J17" s="35">
        <v>261.28000000000003</v>
      </c>
      <c r="K17" s="35">
        <v>228</v>
      </c>
      <c r="L17" s="35">
        <v>398.48</v>
      </c>
      <c r="M17" s="35">
        <v>204.85830000000001</v>
      </c>
      <c r="N17" s="35" t="e">
        <v>#N/A</v>
      </c>
      <c r="O17" s="35">
        <v>372.8809</v>
      </c>
      <c r="P17" s="36"/>
      <c r="Q17" s="37">
        <v>236.11258442886276</v>
      </c>
    </row>
    <row r="18" spans="1:17" x14ac:dyDescent="0.2">
      <c r="C18" s="38" t="s">
        <v>24</v>
      </c>
      <c r="D18" s="39">
        <v>385.83</v>
      </c>
      <c r="E18" s="40"/>
      <c r="F18" s="40">
        <v>210.70000000000002</v>
      </c>
      <c r="G18" s="40">
        <v>205.70000000000002</v>
      </c>
      <c r="H18" s="40">
        <v>204.72</v>
      </c>
      <c r="I18" s="40">
        <v>222</v>
      </c>
      <c r="J18" s="40">
        <v>261.28000000000003</v>
      </c>
      <c r="K18" s="40">
        <v>228</v>
      </c>
      <c r="L18" s="40">
        <v>405.66</v>
      </c>
      <c r="M18" s="40">
        <v>205.70530000000002</v>
      </c>
      <c r="N18" s="40" t="e">
        <v>#N/A</v>
      </c>
      <c r="O18" s="40">
        <v>348.63550000000004</v>
      </c>
      <c r="P18" s="41"/>
      <c r="Q18" s="42">
        <v>235.16592261693603</v>
      </c>
    </row>
    <row r="19" spans="1:17" x14ac:dyDescent="0.2">
      <c r="A19" s="43"/>
      <c r="B19" s="43"/>
      <c r="C19" s="44" t="s">
        <v>25</v>
      </c>
      <c r="D19" s="45">
        <f>D18-D17</f>
        <v>0</v>
      </c>
      <c r="E19" s="47">
        <f>E17-E18</f>
        <v>0</v>
      </c>
      <c r="F19" s="46">
        <f t="shared" ref="F19:Q19" si="2">F17-F18</f>
        <v>0</v>
      </c>
      <c r="G19" s="46">
        <f t="shared" si="2"/>
        <v>20.519999999999982</v>
      </c>
      <c r="H19" s="46">
        <f t="shared" si="2"/>
        <v>0</v>
      </c>
      <c r="I19" s="46">
        <f t="shared" si="2"/>
        <v>-6</v>
      </c>
      <c r="J19" s="46">
        <f t="shared" si="2"/>
        <v>0</v>
      </c>
      <c r="K19" s="46">
        <f t="shared" si="2"/>
        <v>0</v>
      </c>
      <c r="L19" s="46">
        <f t="shared" si="2"/>
        <v>-7.1800000000000068</v>
      </c>
      <c r="M19" s="46">
        <f t="shared" si="2"/>
        <v>-0.84700000000000841</v>
      </c>
      <c r="N19" s="47" t="e">
        <f t="shared" si="2"/>
        <v>#N/A</v>
      </c>
      <c r="O19" s="46">
        <f t="shared" si="2"/>
        <v>24.245399999999961</v>
      </c>
      <c r="P19" s="48">
        <f t="shared" si="2"/>
        <v>0</v>
      </c>
      <c r="Q19" s="49">
        <f t="shared" si="2"/>
        <v>0.94666181192673093</v>
      </c>
    </row>
    <row r="20" spans="1:17" x14ac:dyDescent="0.2">
      <c r="A20" s="43"/>
      <c r="B20" s="43"/>
      <c r="C20" s="44" t="s">
        <v>26</v>
      </c>
      <c r="D20" s="50">
        <f>D17/$Q17*100</f>
        <v>163.40933327772069</v>
      </c>
      <c r="E20" s="51"/>
      <c r="F20" s="51">
        <f t="shared" ref="F20:O20" si="3">F17/$Q17*100</f>
        <v>89.237090225269554</v>
      </c>
      <c r="G20" s="51">
        <f t="shared" si="3"/>
        <v>95.810225679926333</v>
      </c>
      <c r="H20" s="51">
        <f t="shared" si="3"/>
        <v>86.704400146735566</v>
      </c>
      <c r="I20" s="51">
        <f t="shared" si="3"/>
        <v>91.481782100893312</v>
      </c>
      <c r="J20" s="51">
        <f t="shared" si="3"/>
        <v>110.65907420056209</v>
      </c>
      <c r="K20" s="51">
        <f t="shared" si="3"/>
        <v>96.564103328720734</v>
      </c>
      <c r="L20" s="51">
        <f t="shared" si="3"/>
        <v>168.76694690538875</v>
      </c>
      <c r="M20" s="51">
        <f t="shared" si="3"/>
        <v>86.762973898886273</v>
      </c>
      <c r="N20" s="51"/>
      <c r="O20" s="51">
        <f t="shared" si="3"/>
        <v>157.92504279344902</v>
      </c>
      <c r="P20" s="52"/>
      <c r="Q20" s="53"/>
    </row>
    <row r="21" spans="1:17" ht="13.5" thickBot="1" x14ac:dyDescent="0.25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3.5" thickBot="1" x14ac:dyDescent="0.2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9.5" thickBot="1" x14ac:dyDescent="0.25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3.5" thickBot="1" x14ac:dyDescent="0.25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5" x14ac:dyDescent="0.25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x14ac:dyDescent="0.2">
      <c r="C26" s="33" t="s">
        <v>34</v>
      </c>
      <c r="D26" s="34">
        <v>4.5600000000000005</v>
      </c>
      <c r="E26" s="35"/>
      <c r="F26" s="35">
        <v>1.95</v>
      </c>
      <c r="G26" s="35">
        <v>2.29</v>
      </c>
      <c r="H26" s="35">
        <v>2.54</v>
      </c>
      <c r="I26" s="35">
        <v>2.61</v>
      </c>
      <c r="J26" s="35">
        <v>2.9</v>
      </c>
      <c r="K26" s="35"/>
      <c r="L26" s="35">
        <v>2.46</v>
      </c>
      <c r="M26" s="35">
        <v>2.2954000000000003</v>
      </c>
      <c r="N26" s="35"/>
      <c r="O26" s="35"/>
      <c r="P26" s="36">
        <v>2.7110000000000003</v>
      </c>
      <c r="Q26" s="37">
        <v>2.6142713539801257</v>
      </c>
    </row>
    <row r="27" spans="1:17" x14ac:dyDescent="0.2">
      <c r="C27" s="38" t="s">
        <v>24</v>
      </c>
      <c r="D27" s="39">
        <v>4.5600000000000005</v>
      </c>
      <c r="E27" s="70"/>
      <c r="F27" s="71">
        <v>1.95</v>
      </c>
      <c r="G27" s="71">
        <v>2.33</v>
      </c>
      <c r="H27" s="71">
        <v>2.54</v>
      </c>
      <c r="I27" s="71">
        <v>2.61</v>
      </c>
      <c r="J27" s="71">
        <v>2.9</v>
      </c>
      <c r="K27" s="71" t="e">
        <v>#N/A</v>
      </c>
      <c r="L27" s="71">
        <v>2.5500000000000003</v>
      </c>
      <c r="M27" s="71">
        <v>2.2938000000000001</v>
      </c>
      <c r="N27" s="71"/>
      <c r="O27" s="71"/>
      <c r="P27" s="72">
        <v>2.3451</v>
      </c>
      <c r="Q27" s="73">
        <v>2.6102738953456797</v>
      </c>
    </row>
    <row r="28" spans="1:17" x14ac:dyDescent="0.2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-4.0000000000000036E-2</v>
      </c>
      <c r="H28" s="46">
        <f t="shared" si="4"/>
        <v>0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-9.0000000000000302E-2</v>
      </c>
      <c r="M28" s="46">
        <f t="shared" si="4"/>
        <v>1.6000000000002679E-3</v>
      </c>
      <c r="N28" s="47"/>
      <c r="O28" s="47"/>
      <c r="P28" s="74">
        <f t="shared" si="4"/>
        <v>0.36590000000000034</v>
      </c>
      <c r="Q28" s="49">
        <f t="shared" si="4"/>
        <v>3.997458634446005E-3</v>
      </c>
    </row>
    <row r="29" spans="1:17" x14ac:dyDescent="0.2">
      <c r="A29" s="43"/>
      <c r="B29" s="43"/>
      <c r="C29" s="44" t="s">
        <v>26</v>
      </c>
      <c r="D29" s="50">
        <f t="shared" ref="D29:P29" si="5">D26/$Q26*100</f>
        <v>174.42718763901763</v>
      </c>
      <c r="E29" s="75"/>
      <c r="F29" s="51">
        <f t="shared" si="5"/>
        <v>74.590573661421999</v>
      </c>
      <c r="G29" s="51">
        <f t="shared" si="5"/>
        <v>87.596109581875069</v>
      </c>
      <c r="H29" s="51">
        <f t="shared" si="5"/>
        <v>97.159003641031745</v>
      </c>
      <c r="I29" s="51">
        <f t="shared" si="5"/>
        <v>99.836613977595604</v>
      </c>
      <c r="J29" s="51">
        <f t="shared" si="5"/>
        <v>110.92957108621732</v>
      </c>
      <c r="K29" s="51"/>
      <c r="L29" s="51">
        <f t="shared" si="5"/>
        <v>94.098877542101604</v>
      </c>
      <c r="M29" s="51">
        <f t="shared" si="5"/>
        <v>87.802668093552867</v>
      </c>
      <c r="N29" s="51"/>
      <c r="O29" s="51"/>
      <c r="P29" s="52">
        <f t="shared" si="5"/>
        <v>103.70002317749491</v>
      </c>
      <c r="Q29" s="53"/>
    </row>
    <row r="30" spans="1:17" x14ac:dyDescent="0.2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5" x14ac:dyDescent="0.25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x14ac:dyDescent="0.2">
      <c r="C32" s="33" t="s">
        <v>34</v>
      </c>
      <c r="D32" s="34">
        <v>4.1900000000000004</v>
      </c>
      <c r="E32" s="35"/>
      <c r="F32" s="35"/>
      <c r="G32" s="35">
        <v>2.0499999999999998</v>
      </c>
      <c r="H32" s="76" t="e">
        <v>#N/A</v>
      </c>
      <c r="I32" s="35">
        <v>2.12</v>
      </c>
      <c r="J32" s="35">
        <v>2.85</v>
      </c>
      <c r="K32" s="35"/>
      <c r="L32" s="35">
        <v>2.11</v>
      </c>
      <c r="M32" s="35"/>
      <c r="N32" s="35"/>
      <c r="O32" s="35"/>
      <c r="P32" s="36">
        <v>2.4028</v>
      </c>
      <c r="Q32" s="37">
        <v>2.3618215171879573</v>
      </c>
    </row>
    <row r="33" spans="1:17" x14ac:dyDescent="0.2">
      <c r="C33" s="38" t="s">
        <v>24</v>
      </c>
      <c r="D33" s="39">
        <v>4.1900000000000004</v>
      </c>
      <c r="E33" s="71"/>
      <c r="F33" s="71"/>
      <c r="G33" s="71">
        <v>2.0499999999999998</v>
      </c>
      <c r="H33" s="71" t="e">
        <v>#N/A</v>
      </c>
      <c r="I33" s="71">
        <v>2.12</v>
      </c>
      <c r="J33" s="71">
        <v>2.85</v>
      </c>
      <c r="K33" s="71"/>
      <c r="L33" s="71">
        <v>2.0699999999999998</v>
      </c>
      <c r="M33" s="71"/>
      <c r="N33" s="71"/>
      <c r="O33" s="71"/>
      <c r="P33" s="72">
        <v>2.2474000000000003</v>
      </c>
      <c r="Q33" s="73">
        <v>2.3519117639545279</v>
      </c>
    </row>
    <row r="34" spans="1:17" x14ac:dyDescent="0.2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0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4.0000000000000036E-2</v>
      </c>
      <c r="M34" s="47">
        <f t="shared" si="6"/>
        <v>0</v>
      </c>
      <c r="N34" s="47"/>
      <c r="O34" s="47"/>
      <c r="P34" s="74">
        <f t="shared" si="6"/>
        <v>0.15539999999999976</v>
      </c>
      <c r="Q34" s="49">
        <f t="shared" si="6"/>
        <v>9.9097532334293525E-3</v>
      </c>
    </row>
    <row r="35" spans="1:17" x14ac:dyDescent="0.2">
      <c r="A35" s="43"/>
      <c r="B35" s="43"/>
      <c r="C35" s="44" t="s">
        <v>26</v>
      </c>
      <c r="D35" s="50">
        <f t="shared" ref="D35:P35" si="7">D32/$Q32*100</f>
        <v>177.40544615702871</v>
      </c>
      <c r="E35" s="75"/>
      <c r="F35" s="75"/>
      <c r="G35" s="51">
        <f t="shared" si="7"/>
        <v>86.797413990909021</v>
      </c>
      <c r="H35" s="51" t="e">
        <f t="shared" si="7"/>
        <v>#N/A</v>
      </c>
      <c r="I35" s="51">
        <f t="shared" si="7"/>
        <v>89.761228127183983</v>
      </c>
      <c r="J35" s="51">
        <f t="shared" si="7"/>
        <v>120.66957554833695</v>
      </c>
      <c r="K35" s="51"/>
      <c r="L35" s="51">
        <f t="shared" si="7"/>
        <v>89.337826107716126</v>
      </c>
      <c r="M35" s="51"/>
      <c r="N35" s="51"/>
      <c r="O35" s="51"/>
      <c r="P35" s="52">
        <f t="shared" si="7"/>
        <v>101.73503723773474</v>
      </c>
      <c r="Q35" s="53"/>
    </row>
    <row r="36" spans="1:17" x14ac:dyDescent="0.2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5" x14ac:dyDescent="0.25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x14ac:dyDescent="0.2">
      <c r="C38" s="33" t="s">
        <v>34</v>
      </c>
      <c r="D38" s="34">
        <v>2.73</v>
      </c>
      <c r="E38" s="35"/>
      <c r="F38" s="35"/>
      <c r="G38" s="35">
        <v>2.13</v>
      </c>
      <c r="H38" s="77" t="e">
        <v>#N/A</v>
      </c>
      <c r="I38" s="35">
        <v>2.5300000000000002</v>
      </c>
      <c r="J38" s="35">
        <v>2.84</v>
      </c>
      <c r="K38" s="35"/>
      <c r="L38" s="35">
        <v>1.83</v>
      </c>
      <c r="M38" s="35"/>
      <c r="N38" s="35"/>
      <c r="O38" s="35"/>
      <c r="P38" s="36">
        <v>1.8649</v>
      </c>
      <c r="Q38" s="37">
        <v>2.4702117063905229</v>
      </c>
    </row>
    <row r="39" spans="1:17" x14ac:dyDescent="0.2">
      <c r="C39" s="38" t="s">
        <v>24</v>
      </c>
      <c r="D39" s="39">
        <v>2.73</v>
      </c>
      <c r="E39" s="78"/>
      <c r="F39" s="78"/>
      <c r="G39" s="78">
        <v>2.14</v>
      </c>
      <c r="H39" s="40" t="e">
        <v>#N/A</v>
      </c>
      <c r="I39" s="40">
        <v>2.5300000000000002</v>
      </c>
      <c r="J39" s="40">
        <v>2.84</v>
      </c>
      <c r="K39" s="40"/>
      <c r="L39" s="40">
        <v>1.96</v>
      </c>
      <c r="M39" s="40"/>
      <c r="N39" s="40"/>
      <c r="O39" s="40"/>
      <c r="P39" s="41">
        <v>2.3997999999999999</v>
      </c>
      <c r="Q39" s="42">
        <v>2.5003412469664625</v>
      </c>
    </row>
    <row r="40" spans="1:17" x14ac:dyDescent="0.2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-1.0000000000000231E-2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-0.12999999999999989</v>
      </c>
      <c r="M40" s="47"/>
      <c r="N40" s="47"/>
      <c r="O40" s="47"/>
      <c r="P40" s="74">
        <f t="shared" si="8"/>
        <v>-0.53489999999999993</v>
      </c>
      <c r="Q40" s="49">
        <f t="shared" si="8"/>
        <v>-3.012954057593964E-2</v>
      </c>
    </row>
    <row r="41" spans="1:17" x14ac:dyDescent="0.2">
      <c r="A41" s="43"/>
      <c r="B41" s="43"/>
      <c r="C41" s="44" t="s">
        <v>26</v>
      </c>
      <c r="D41" s="50">
        <f t="shared" ref="D41:P41" si="9">D38/$Q38*100</f>
        <v>110.51684327045312</v>
      </c>
      <c r="E41" s="75"/>
      <c r="F41" s="75"/>
      <c r="G41" s="51">
        <f t="shared" si="9"/>
        <v>86.227427167056831</v>
      </c>
      <c r="H41" s="51" t="e">
        <f t="shared" si="9"/>
        <v>#N/A</v>
      </c>
      <c r="I41" s="51">
        <f t="shared" si="9"/>
        <v>102.4203712359877</v>
      </c>
      <c r="J41" s="51">
        <f t="shared" si="9"/>
        <v>114.96990288940911</v>
      </c>
      <c r="K41" s="51"/>
      <c r="L41" s="51">
        <f t="shared" si="9"/>
        <v>74.082719115358699</v>
      </c>
      <c r="M41" s="51"/>
      <c r="N41" s="51"/>
      <c r="O41" s="51"/>
      <c r="P41" s="52">
        <f t="shared" si="9"/>
        <v>75.495553485372909</v>
      </c>
      <c r="Q41" s="53"/>
    </row>
    <row r="42" spans="1:17" ht="13.5" thickBot="1" x14ac:dyDescent="0.25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3.5" thickBot="1" x14ac:dyDescent="0.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9.5" thickBot="1" x14ac:dyDescent="0.25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3.5" thickBot="1" x14ac:dyDescent="0.25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x14ac:dyDescent="0.2">
      <c r="C46" s="80" t="s">
        <v>42</v>
      </c>
      <c r="D46" s="81">
        <v>561</v>
      </c>
      <c r="E46" s="82"/>
      <c r="F46" s="83">
        <v>417</v>
      </c>
      <c r="G46" s="83"/>
      <c r="H46" s="83" t="e">
        <v>#N/A</v>
      </c>
      <c r="I46" s="83">
        <v>536</v>
      </c>
      <c r="J46" s="83">
        <v>456.7</v>
      </c>
      <c r="K46" s="82">
        <v>417.63</v>
      </c>
      <c r="L46" s="82"/>
      <c r="M46" s="82"/>
      <c r="N46" s="82"/>
      <c r="O46" s="82"/>
      <c r="P46" s="82"/>
      <c r="Q46" s="37">
        <v>471.65591167861822</v>
      </c>
    </row>
    <row r="47" spans="1:17" x14ac:dyDescent="0.2">
      <c r="C47" s="38" t="s">
        <v>24</v>
      </c>
      <c r="D47" s="84">
        <v>561</v>
      </c>
      <c r="E47" s="71"/>
      <c r="F47" s="71">
        <v>417</v>
      </c>
      <c r="G47" s="71" t="e">
        <v>#N/A</v>
      </c>
      <c r="H47" s="71" t="e">
        <v>#N/A</v>
      </c>
      <c r="I47" s="71">
        <v>538</v>
      </c>
      <c r="J47" s="71">
        <v>456.7</v>
      </c>
      <c r="K47" s="71">
        <v>417.63</v>
      </c>
      <c r="L47" s="71"/>
      <c r="M47" s="71"/>
      <c r="N47" s="71"/>
      <c r="O47" s="71"/>
      <c r="P47" s="71"/>
      <c r="Q47" s="85">
        <v>472.28167278543316</v>
      </c>
    </row>
    <row r="48" spans="1:17" x14ac:dyDescent="0.2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0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0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-0.62576110681493446</v>
      </c>
    </row>
    <row r="49" spans="1:17" x14ac:dyDescent="0.2">
      <c r="A49" s="43"/>
      <c r="B49" s="43"/>
      <c r="C49" s="44" t="s">
        <v>26</v>
      </c>
      <c r="D49" s="50">
        <f t="shared" ref="D49" si="11">D46/$Q46*100</f>
        <v>118.94264147000875</v>
      </c>
      <c r="E49" s="51"/>
      <c r="F49" s="51">
        <f t="shared" ref="F49:K49" si="12">F46/$Q46*100</f>
        <v>88.411909969685638</v>
      </c>
      <c r="G49" s="51"/>
      <c r="H49" s="51" t="e">
        <f t="shared" si="12"/>
        <v>#N/A</v>
      </c>
      <c r="I49" s="51">
        <f t="shared" si="12"/>
        <v>113.64216725120266</v>
      </c>
      <c r="J49" s="51">
        <f t="shared" si="12"/>
        <v>96.829063029149722</v>
      </c>
      <c r="K49" s="51">
        <f t="shared" si="12"/>
        <v>88.54548191999956</v>
      </c>
      <c r="L49" s="51"/>
      <c r="M49" s="51"/>
      <c r="N49" s="51"/>
      <c r="O49" s="51"/>
      <c r="P49" s="51"/>
      <c r="Q49" s="87"/>
    </row>
    <row r="50" spans="1:17" ht="13.5" thickBot="1" x14ac:dyDescent="0.25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2021-08-05T09:48:06Z</dcterms:created>
  <dcterms:modified xsi:type="dcterms:W3CDTF">2021-08-05T10:01:20Z</dcterms:modified>
</cp:coreProperties>
</file>