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H48" i="1"/>
  <c r="E48" i="1"/>
  <c r="G48" i="1"/>
  <c r="K48" i="1"/>
  <c r="J48" i="1"/>
  <c r="D48" i="1"/>
  <c r="D40" i="1"/>
  <c r="P40" i="1"/>
  <c r="G40" i="1"/>
  <c r="M34" i="1"/>
  <c r="I34" i="1"/>
  <c r="F34" i="1"/>
  <c r="L34" i="1"/>
  <c r="D34" i="1"/>
  <c r="H34" i="1"/>
  <c r="G34" i="1"/>
  <c r="M28" i="1"/>
  <c r="K28" i="1"/>
  <c r="E28" i="1"/>
  <c r="D28" i="1"/>
  <c r="J28" i="1"/>
  <c r="I28" i="1"/>
  <c r="H28" i="1"/>
  <c r="G28" i="1"/>
  <c r="P19" i="1"/>
  <c r="O19" i="1"/>
  <c r="I19" i="1"/>
  <c r="G19" i="1"/>
  <c r="E19" i="1"/>
  <c r="D19" i="1"/>
  <c r="N19" i="1"/>
  <c r="M19" i="1"/>
  <c r="L19" i="1"/>
  <c r="K19" i="1"/>
  <c r="J19" i="1"/>
  <c r="F19" i="1"/>
  <c r="P13" i="1"/>
  <c r="O13" i="1"/>
  <c r="N13" i="1"/>
  <c r="G13" i="1"/>
  <c r="D13" i="1"/>
  <c r="M13" i="1"/>
  <c r="L13" i="1"/>
  <c r="K13" i="1"/>
  <c r="J13" i="1"/>
  <c r="I13" i="1"/>
  <c r="H13" i="1"/>
  <c r="F13" i="1"/>
  <c r="E13" i="1"/>
  <c r="D14" i="1" l="1"/>
  <c r="O20" i="1"/>
  <c r="L41" i="1"/>
  <c r="F48" i="1"/>
  <c r="I14" i="1"/>
  <c r="H19" i="1"/>
  <c r="J20" i="1"/>
  <c r="L28" i="1"/>
  <c r="J35" i="1"/>
  <c r="J34" i="1"/>
  <c r="R40" i="1"/>
  <c r="R13" i="1"/>
  <c r="R19" i="1"/>
  <c r="F28" i="1"/>
  <c r="P28" i="1"/>
  <c r="H40" i="1"/>
  <c r="I48" i="1"/>
  <c r="L14" i="1"/>
  <c r="M20" i="1"/>
  <c r="P34" i="1"/>
  <c r="I40" i="1"/>
  <c r="M14" i="1"/>
  <c r="R28" i="1"/>
  <c r="J40" i="1"/>
  <c r="G14" i="1"/>
  <c r="H20" i="1"/>
  <c r="R34" i="1"/>
  <c r="H41" i="1"/>
  <c r="L40" i="1"/>
  <c r="Q48" i="1" l="1"/>
  <c r="J49" i="1"/>
  <c r="K49" i="1"/>
  <c r="R20" i="1"/>
  <c r="G20" i="1"/>
  <c r="D41" i="1"/>
  <c r="P41" i="1"/>
  <c r="Q40" i="1"/>
  <c r="L20" i="1"/>
  <c r="H35" i="1"/>
  <c r="O14" i="1"/>
  <c r="L35" i="1"/>
  <c r="I49" i="1"/>
  <c r="F20" i="1"/>
  <c r="F49" i="1"/>
  <c r="D20" i="1"/>
  <c r="I41" i="1"/>
  <c r="G29" i="1"/>
  <c r="Q28" i="1"/>
  <c r="I29" i="1"/>
  <c r="P29" i="1"/>
  <c r="D29" i="1"/>
  <c r="I35" i="1"/>
  <c r="Q34" i="1"/>
  <c r="G35" i="1"/>
  <c r="R14" i="1"/>
  <c r="M29" i="1"/>
  <c r="R35" i="1"/>
  <c r="L29" i="1"/>
  <c r="F14" i="1"/>
  <c r="E14" i="1"/>
  <c r="K14" i="1"/>
  <c r="H29" i="1"/>
  <c r="J41" i="1"/>
  <c r="R29" i="1"/>
  <c r="H49" i="1"/>
  <c r="I20" i="1"/>
  <c r="K20" i="1"/>
  <c r="Q19" i="1"/>
  <c r="G41" i="1"/>
  <c r="H14" i="1"/>
  <c r="J14" i="1"/>
  <c r="Q13" i="1"/>
  <c r="D49" i="1"/>
  <c r="J29" i="1"/>
  <c r="P35" i="1"/>
  <c r="D35" i="1"/>
  <c r="F29" i="1"/>
  <c r="R41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<sst xmlns="http://schemas.openxmlformats.org/spreadsheetml/2006/main" count="103" uniqueCount="47">
  <si>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</si>
  <si>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</si>
  <si>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</si>
  <si>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</si>
  <si>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</si>
  <si>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</si>
  <si>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</si>
  <si>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</si>
  <si>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</si>
  <si>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</si>
  <si>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</si>
  <si>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</si>
  <si>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</si>
  <si>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</si>
  <si>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</si>
  <si>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</si>
  <si>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</si>
  <si>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</si>
  <si>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</si>
  <si>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</si>
  <si>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</si>
  <si>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</si>
  <si>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</si>
  <si>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</si>
  <si>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</si>
  <si>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</si>
  <si>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</si>
  <si>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</si>
  <si>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</si>
  <si>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</si>
  <si>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</si>
  <si>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</si>
  <si>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</si>
  <si>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</si>
  <si>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</si>
  <si>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</si>
  <si>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</si>
  <si>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</si>
  <si>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</si>
  <si>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</si>
  <si>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</si>
  <si>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</si>
  <si>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</si>
  <si>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</si>
  <si>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</si>
  <si>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11.06.2020</t>
  </si>
  <si>
    <t>Week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</si>
</sst>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43983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43989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66.75</v>
      </c>
      <c r="E11" s="36">
        <v>57.007200000000005</v>
      </c>
      <c r="F11" s="36">
        <v>46.31</v>
      </c>
      <c r="G11" s="36">
        <v>146.5</v>
      </c>
      <c r="H11" s="36">
        <v>85.88</v>
      </c>
      <c r="I11" s="36">
        <v>62</v>
      </c>
      <c r="J11" s="36">
        <v>101.22</v>
      </c>
      <c r="K11" s="36">
        <v>35</v>
      </c>
      <c r="L11" s="36">
        <v>70.930000000000007</v>
      </c>
      <c r="M11" s="36">
        <v>117.57820000000001</v>
      </c>
      <c r="N11" s="36"/>
      <c r="O11" s="36">
        <v>65.326300000000003</v>
      </c>
      <c r="P11" s="37"/>
      <c r="Q11" s="38">
        <v>74.314581421345011</v>
      </c>
      <c r="R11" s="39">
        <v>60.213300000000004</v>
      </c>
    </row>
    <row r="12" spans="1:30" ht="13.8" x14ac:dyDescent="0.3">
      <c r="C12" s="40" t="s">
        <v>25</v>
      </c>
      <c r="D12" s="41">
        <v>66.75</v>
      </c>
      <c r="E12" s="42">
        <v>57.001600000000003</v>
      </c>
      <c r="F12" s="42">
        <v>40.14</v>
      </c>
      <c r="G12" s="42">
        <v>111.87</v>
      </c>
      <c r="H12" s="42">
        <v>91.75</v>
      </c>
      <c r="I12" s="42">
        <v>60</v>
      </c>
      <c r="J12" s="42">
        <v>99.600000000000009</v>
      </c>
      <c r="K12" s="42">
        <v>27</v>
      </c>
      <c r="L12" s="42">
        <v>85.56</v>
      </c>
      <c r="M12" s="42">
        <v>115.82550000000001</v>
      </c>
      <c r="N12" s="42"/>
      <c r="O12" s="42">
        <v>65.326300000000003</v>
      </c>
      <c r="P12" s="43"/>
      <c r="Q12" s="44">
        <v>69.819831698058834</v>
      </c>
      <c r="R12" s="45">
        <v>72.091200000000001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5.6000000000011596E-3</v>
      </c>
      <c r="F13" s="49">
        <f t="shared" ref="F13:R13" si="0">F11-F12</f>
        <v>6.1700000000000017</v>
      </c>
      <c r="G13" s="49">
        <f t="shared" si="0"/>
        <v>34.629999999999995</v>
      </c>
      <c r="H13" s="49">
        <f t="shared" si="0"/>
        <v>-5.8700000000000045</v>
      </c>
      <c r="I13" s="49">
        <f t="shared" si="0"/>
        <v>2</v>
      </c>
      <c r="J13" s="49">
        <f t="shared" si="0"/>
        <v>1.6199999999999903</v>
      </c>
      <c r="K13" s="49">
        <f t="shared" si="0"/>
        <v>8</v>
      </c>
      <c r="L13" s="49">
        <f t="shared" si="0"/>
        <v>-14.629999999999995</v>
      </c>
      <c r="M13" s="49">
        <f t="shared" si="0"/>
        <v>1.7527000000000044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4.4947497232861764</v>
      </c>
      <c r="R13" s="53">
        <f t="shared" si="0"/>
        <v>-11.877899999999997</v>
      </c>
    </row>
    <row r="14" spans="1:30" x14ac:dyDescent="0.25">
      <c r="A14" s="46"/>
      <c r="B14" s="46"/>
      <c r="C14" s="47" t="s">
        <v>27</v>
      </c>
      <c r="D14" s="54">
        <f>D11/$Q11*100</f>
        <v>89.820865196756301</v>
      </c>
      <c r="E14" s="55">
        <f t="shared" ref="E14:O14" si="1">E11/$Q11*100</f>
        <v>76.710652081565939</v>
      </c>
      <c r="F14" s="55">
        <f t="shared" si="1"/>
        <v>62.31616879792935</v>
      </c>
      <c r="G14" s="55">
        <f t="shared" si="1"/>
        <v>197.13493260411681</v>
      </c>
      <c r="H14" s="55">
        <f t="shared" si="1"/>
        <v>115.56278506513004</v>
      </c>
      <c r="I14" s="55">
        <f t="shared" si="1"/>
        <v>83.429118235189364</v>
      </c>
      <c r="J14" s="55">
        <f t="shared" si="1"/>
        <v>136.20476367364301</v>
      </c>
      <c r="K14" s="55">
        <f t="shared" si="1"/>
        <v>47.09708287470368</v>
      </c>
      <c r="L14" s="55">
        <f t="shared" si="1"/>
        <v>95.445602522935204</v>
      </c>
      <c r="M14" s="55">
        <f t="shared" si="1"/>
        <v>158.21686370452812</v>
      </c>
      <c r="N14" s="55"/>
      <c r="O14" s="55">
        <f t="shared" si="1"/>
        <v>87.905090428507279</v>
      </c>
      <c r="P14" s="56"/>
      <c r="Q14" s="57"/>
      <c r="R14" s="58">
        <f>R11/$Q11*100</f>
        <v>81.024879435982712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304.17</v>
      </c>
      <c r="E17" s="36"/>
      <c r="F17" s="36">
        <v>134.4</v>
      </c>
      <c r="G17" s="36">
        <v>203.09</v>
      </c>
      <c r="H17" s="36">
        <v>192.58</v>
      </c>
      <c r="I17" s="36">
        <v>205</v>
      </c>
      <c r="J17" s="36">
        <v>233.75</v>
      </c>
      <c r="K17" s="36">
        <v>124</v>
      </c>
      <c r="L17" s="36">
        <v>355.31</v>
      </c>
      <c r="M17" s="36">
        <v>163.11880000000002</v>
      </c>
      <c r="N17" s="36">
        <v>78.489999999999995</v>
      </c>
      <c r="O17" s="36">
        <v>321.61540000000002</v>
      </c>
      <c r="P17" s="37"/>
      <c r="Q17" s="38">
        <v>194.37457219141686</v>
      </c>
      <c r="R17" s="39">
        <v>221.93650000000002</v>
      </c>
    </row>
    <row r="18" spans="1:18" ht="13.8" x14ac:dyDescent="0.3">
      <c r="C18" s="40" t="s">
        <v>25</v>
      </c>
      <c r="D18" s="41">
        <v>300.83</v>
      </c>
      <c r="E18" s="42"/>
      <c r="F18" s="42">
        <v>137.6</v>
      </c>
      <c r="G18" s="42">
        <v>159.26</v>
      </c>
      <c r="H18" s="42">
        <v>203.54</v>
      </c>
      <c r="I18" s="42">
        <v>206</v>
      </c>
      <c r="J18" s="42">
        <v>229.93</v>
      </c>
      <c r="K18" s="42">
        <v>118</v>
      </c>
      <c r="L18" s="42">
        <v>354.85</v>
      </c>
      <c r="M18" s="42">
        <v>137.63570000000001</v>
      </c>
      <c r="N18" s="42">
        <v>78.489999999999995</v>
      </c>
      <c r="O18" s="42">
        <v>306.91520000000003</v>
      </c>
      <c r="P18" s="43"/>
      <c r="Q18" s="44">
        <v>188.90676601263976</v>
      </c>
      <c r="R18" s="45">
        <v>242.52420000000001</v>
      </c>
    </row>
    <row r="19" spans="1:18" x14ac:dyDescent="0.25">
      <c r="A19" s="46"/>
      <c r="B19" s="46"/>
      <c r="C19" s="47" t="s">
        <v>26</v>
      </c>
      <c r="D19" s="48">
        <f>D18-D17</f>
        <v>-3.3400000000000318</v>
      </c>
      <c r="E19" s="50">
        <f>E17-E18</f>
        <v>0</v>
      </c>
      <c r="F19" s="49">
        <f t="shared" ref="F19:R19" si="2">F17-F18</f>
        <v>-3.1999999999999886</v>
      </c>
      <c r="G19" s="49">
        <f t="shared" si="2"/>
        <v>43.830000000000013</v>
      </c>
      <c r="H19" s="49">
        <f t="shared" si="2"/>
        <v>-10.95999999999998</v>
      </c>
      <c r="I19" s="49">
        <f t="shared" si="2"/>
        <v>-1</v>
      </c>
      <c r="J19" s="49">
        <f t="shared" si="2"/>
        <v>3.8199999999999932</v>
      </c>
      <c r="K19" s="49">
        <f t="shared" si="2"/>
        <v>6</v>
      </c>
      <c r="L19" s="49">
        <f t="shared" si="2"/>
        <v>0.45999999999997954</v>
      </c>
      <c r="M19" s="49">
        <f t="shared" si="2"/>
        <v>25.483100000000007</v>
      </c>
      <c r="N19" s="50">
        <f t="shared" si="2"/>
        <v>0</v>
      </c>
      <c r="O19" s="49">
        <f t="shared" si="2"/>
        <v>14.700199999999995</v>
      </c>
      <c r="P19" s="51">
        <f t="shared" si="2"/>
        <v>0</v>
      </c>
      <c r="Q19" s="52">
        <f t="shared" si="2"/>
        <v>5.4678061787770957</v>
      </c>
      <c r="R19" s="53">
        <f t="shared" si="2"/>
        <v>-20.587699999999984</v>
      </c>
    </row>
    <row r="20" spans="1:18" x14ac:dyDescent="0.25">
      <c r="A20" s="46"/>
      <c r="B20" s="46"/>
      <c r="C20" s="47" t="s">
        <v>27</v>
      </c>
      <c r="D20" s="54">
        <f>D17/$Q17*100</f>
        <v>156.48651805157849</v>
      </c>
      <c r="E20" s="55"/>
      <c r="F20" s="55">
        <f t="shared" ref="F20:O20" si="3">F17/$Q17*100</f>
        <v>69.144846717730715</v>
      </c>
      <c r="G20" s="55">
        <f t="shared" si="3"/>
        <v>104.4838312492852</v>
      </c>
      <c r="H20" s="55">
        <f t="shared" si="3"/>
        <v>99.076745393605506</v>
      </c>
      <c r="I20" s="55">
        <f t="shared" si="3"/>
        <v>105.46647006796721</v>
      </c>
      <c r="J20" s="55">
        <f t="shared" si="3"/>
        <v>120.25749940676751</v>
      </c>
      <c r="K20" s="55">
        <f t="shared" si="3"/>
        <v>63.794352626477732</v>
      </c>
      <c r="L20" s="55">
        <f t="shared" si="3"/>
        <v>182.7965438041436</v>
      </c>
      <c r="M20" s="55">
        <f t="shared" si="3"/>
        <v>83.919824574257234</v>
      </c>
      <c r="N20" s="55"/>
      <c r="O20" s="55">
        <f t="shared" si="3"/>
        <v>165.46166320730393</v>
      </c>
      <c r="P20" s="56"/>
      <c r="Q20" s="57"/>
      <c r="R20" s="58">
        <f>R17/$Q17*100</f>
        <v>114.17980114263126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2.2000000000000002</v>
      </c>
      <c r="H26" s="36">
        <v>2.41</v>
      </c>
      <c r="I26" s="36">
        <v>2.68</v>
      </c>
      <c r="J26" s="36">
        <v>2.92</v>
      </c>
      <c r="K26" s="36"/>
      <c r="L26" s="36">
        <v>2.0100000000000002</v>
      </c>
      <c r="M26" s="36">
        <v>2.4138000000000002</v>
      </c>
      <c r="N26" s="36"/>
      <c r="O26" s="36"/>
      <c r="P26" s="37">
        <v>2.0887000000000002</v>
      </c>
      <c r="Q26" s="38">
        <v>2.4380638563452668</v>
      </c>
      <c r="R26" s="39">
        <v>1.8995000000000002</v>
      </c>
    </row>
    <row r="27" spans="1:18" ht="13.8" x14ac:dyDescent="0.3">
      <c r="C27" s="40" t="s">
        <v>25</v>
      </c>
      <c r="D27" s="41">
        <v>4.3</v>
      </c>
      <c r="E27" s="78"/>
      <c r="F27" s="79">
        <v>1.95</v>
      </c>
      <c r="G27" s="79">
        <v>2.21</v>
      </c>
      <c r="H27" s="79">
        <v>2.42</v>
      </c>
      <c r="I27" s="79">
        <v>2.68</v>
      </c>
      <c r="J27" s="79">
        <v>2.92</v>
      </c>
      <c r="K27" s="79" t="e">
        <v>#N/A</v>
      </c>
      <c r="L27" s="79">
        <v>2.35</v>
      </c>
      <c r="M27" s="79">
        <v>2.4138000000000002</v>
      </c>
      <c r="N27" s="79"/>
      <c r="O27" s="79"/>
      <c r="P27" s="80">
        <v>2.0366</v>
      </c>
      <c r="Q27" s="81">
        <v>2.4468887897472329</v>
      </c>
      <c r="R27" s="45">
        <v>1.9858</v>
      </c>
    </row>
    <row r="28" spans="1:18" x14ac:dyDescent="0.25">
      <c r="A28" s="46"/>
      <c r="B28" s="46"/>
      <c r="C28" s="47" t="s">
        <v>26</v>
      </c>
      <c r="D28" s="48">
        <f>D27-D26</f>
        <v>-6.0000000000000497E-2</v>
      </c>
      <c r="E28" s="50">
        <f>E26-E27</f>
        <v>0</v>
      </c>
      <c r="F28" s="49">
        <f t="shared" ref="F28:R28" si="4">F26-F27</f>
        <v>0</v>
      </c>
      <c r="G28" s="49">
        <f t="shared" si="4"/>
        <v>-9.9999999999997868E-3</v>
      </c>
      <c r="H28" s="49">
        <f t="shared" si="4"/>
        <v>-9.9999999999997868E-3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-0.33999999999999986</v>
      </c>
      <c r="M28" s="49">
        <f t="shared" si="4"/>
        <v>0</v>
      </c>
      <c r="N28" s="50"/>
      <c r="O28" s="50"/>
      <c r="P28" s="82">
        <f t="shared" si="4"/>
        <v>5.2100000000000257E-2</v>
      </c>
      <c r="Q28" s="52">
        <f t="shared" si="4"/>
        <v>-8.8249334019661063E-3</v>
      </c>
      <c r="R28" s="53">
        <f t="shared" si="4"/>
        <v>-8.6299999999999821E-2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178.83042680169072</v>
      </c>
      <c r="E29" s="83"/>
      <c r="F29" s="55">
        <f t="shared" si="5"/>
        <v>79.981498225526806</v>
      </c>
      <c r="G29" s="55">
        <f t="shared" si="5"/>
        <v>90.235536459568706</v>
      </c>
      <c r="H29" s="55">
        <f t="shared" si="5"/>
        <v>98.848928576163914</v>
      </c>
      <c r="I29" s="55">
        <f t="shared" si="5"/>
        <v>109.92328986892916</v>
      </c>
      <c r="J29" s="55">
        <f t="shared" si="5"/>
        <v>119.76716657360937</v>
      </c>
      <c r="K29" s="55"/>
      <c r="L29" s="55">
        <f t="shared" si="5"/>
        <v>82.442467401696874</v>
      </c>
      <c r="M29" s="55">
        <f t="shared" si="5"/>
        <v>99.00478995732135</v>
      </c>
      <c r="N29" s="55"/>
      <c r="O29" s="55"/>
      <c r="P29" s="56">
        <f t="shared" si="5"/>
        <v>85.670438637773259</v>
      </c>
      <c r="Q29" s="57"/>
      <c r="R29" s="84">
        <f>R26/$Q26*100</f>
        <v>77.91018250225035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1.87</v>
      </c>
      <c r="H32" s="85" t="e">
        <v>#N/A</v>
      </c>
      <c r="I32" s="36">
        <v>2.34</v>
      </c>
      <c r="J32" s="36">
        <v>2.71</v>
      </c>
      <c r="K32" s="36"/>
      <c r="L32" s="36">
        <v>2.04</v>
      </c>
      <c r="M32" s="36"/>
      <c r="N32" s="36"/>
      <c r="O32" s="36"/>
      <c r="P32" s="37">
        <v>2.1624000000000003</v>
      </c>
      <c r="Q32" s="38">
        <v>2.3065451648755868</v>
      </c>
      <c r="R32" s="39">
        <v>2.1229</v>
      </c>
    </row>
    <row r="33" spans="1:18" ht="13.8" x14ac:dyDescent="0.3">
      <c r="C33" s="40" t="s">
        <v>25</v>
      </c>
      <c r="D33" s="41">
        <v>3.93</v>
      </c>
      <c r="E33" s="79"/>
      <c r="F33" s="79"/>
      <c r="G33" s="79">
        <v>1.9000000000000001</v>
      </c>
      <c r="H33" s="79" t="e">
        <v>#N/A</v>
      </c>
      <c r="I33" s="79">
        <v>2.34</v>
      </c>
      <c r="J33" s="79">
        <v>2.71</v>
      </c>
      <c r="K33" s="79"/>
      <c r="L33" s="79">
        <v>1.97</v>
      </c>
      <c r="M33" s="79"/>
      <c r="N33" s="79"/>
      <c r="O33" s="79"/>
      <c r="P33" s="80">
        <v>2.1543000000000001</v>
      </c>
      <c r="Q33" s="81">
        <v>2.3092739928884174</v>
      </c>
      <c r="R33" s="45">
        <v>2.0527000000000002</v>
      </c>
    </row>
    <row r="34" spans="1:18" x14ac:dyDescent="0.25">
      <c r="A34" s="46"/>
      <c r="B34" s="46"/>
      <c r="C34" s="47" t="s">
        <v>26</v>
      </c>
      <c r="D34" s="48">
        <f>D33-D32</f>
        <v>-4.9999999999999822E-2</v>
      </c>
      <c r="E34" s="50"/>
      <c r="F34" s="50">
        <f t="shared" ref="F34:R34" si="6">F32-F33</f>
        <v>0</v>
      </c>
      <c r="G34" s="49">
        <f t="shared" si="6"/>
        <v>-3.0000000000000027E-2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7.0000000000000062E-2</v>
      </c>
      <c r="M34" s="50">
        <f t="shared" si="6"/>
        <v>0</v>
      </c>
      <c r="N34" s="50"/>
      <c r="O34" s="50"/>
      <c r="P34" s="82">
        <f t="shared" si="6"/>
        <v>8.1000000000002181E-3</v>
      </c>
      <c r="Q34" s="52">
        <f t="shared" si="6"/>
        <v>-2.7288280128305864E-3</v>
      </c>
      <c r="R34" s="53">
        <f t="shared" si="6"/>
        <v>7.0199999999999818E-2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172.55244166071546</v>
      </c>
      <c r="E35" s="83"/>
      <c r="F35" s="83"/>
      <c r="G35" s="55">
        <f t="shared" si="7"/>
        <v>81.073634649632638</v>
      </c>
      <c r="H35" s="55" t="e">
        <f t="shared" si="7"/>
        <v>#N/A</v>
      </c>
      <c r="I35" s="55">
        <f t="shared" si="7"/>
        <v>101.45043052413922</v>
      </c>
      <c r="J35" s="55">
        <f t="shared" si="7"/>
        <v>117.49173791470827</v>
      </c>
      <c r="K35" s="55"/>
      <c r="L35" s="55">
        <f t="shared" si="7"/>
        <v>88.44396507232652</v>
      </c>
      <c r="M35" s="55"/>
      <c r="N35" s="55"/>
      <c r="O35" s="55"/>
      <c r="P35" s="56">
        <f t="shared" si="7"/>
        <v>93.750602976666116</v>
      </c>
      <c r="Q35" s="57"/>
      <c r="R35" s="84">
        <f>R32/$Q32*100</f>
        <v>92.038085025510767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1.98</v>
      </c>
      <c r="H38" s="87" t="e">
        <v>#N/A</v>
      </c>
      <c r="I38" s="36">
        <v>2.42</v>
      </c>
      <c r="J38" s="36">
        <v>2.83</v>
      </c>
      <c r="K38" s="36"/>
      <c r="L38" s="36">
        <v>1.6500000000000001</v>
      </c>
      <c r="M38" s="36"/>
      <c r="N38" s="36"/>
      <c r="O38" s="36"/>
      <c r="P38" s="37">
        <v>1.9451000000000001</v>
      </c>
      <c r="Q38" s="38">
        <v>2.3572176052408014</v>
      </c>
      <c r="R38" s="39">
        <v>2.0559000000000003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2.0300000000000002</v>
      </c>
      <c r="H39" s="42" t="e">
        <v>#N/A</v>
      </c>
      <c r="I39" s="42">
        <v>2.37</v>
      </c>
      <c r="J39" s="42">
        <v>2.83</v>
      </c>
      <c r="K39" s="42"/>
      <c r="L39" s="42">
        <v>2.0100000000000002</v>
      </c>
      <c r="M39" s="42"/>
      <c r="N39" s="42"/>
      <c r="O39" s="42"/>
      <c r="P39" s="43">
        <v>1.8781000000000001</v>
      </c>
      <c r="Q39" s="44">
        <v>2.3590544323775959</v>
      </c>
      <c r="R39" s="45">
        <v>2.0081000000000002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-5.0000000000000266E-2</v>
      </c>
      <c r="H40" s="49" t="e">
        <f t="shared" si="8"/>
        <v>#N/A</v>
      </c>
      <c r="I40" s="49">
        <f t="shared" si="8"/>
        <v>4.9999999999999822E-2</v>
      </c>
      <c r="J40" s="49">
        <f t="shared" si="8"/>
        <v>0</v>
      </c>
      <c r="K40" s="49"/>
      <c r="L40" s="49">
        <f t="shared" si="8"/>
        <v>-0.3600000000000001</v>
      </c>
      <c r="M40" s="50"/>
      <c r="N40" s="50"/>
      <c r="O40" s="50"/>
      <c r="P40" s="82">
        <f t="shared" si="8"/>
        <v>6.6999999999999948E-2</v>
      </c>
      <c r="Q40" s="52">
        <f t="shared" si="8"/>
        <v>-1.836827136794561E-3</v>
      </c>
      <c r="R40" s="53">
        <f t="shared" si="8"/>
        <v>4.7800000000000065E-2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103.08764004635727</v>
      </c>
      <c r="E41" s="83"/>
      <c r="F41" s="83"/>
      <c r="G41" s="55">
        <f t="shared" si="9"/>
        <v>83.997336334068891</v>
      </c>
      <c r="H41" s="55" t="e">
        <f t="shared" si="9"/>
        <v>#N/A</v>
      </c>
      <c r="I41" s="55">
        <f t="shared" si="9"/>
        <v>102.66341107497308</v>
      </c>
      <c r="J41" s="55">
        <f t="shared" si="9"/>
        <v>120.05679890172472</v>
      </c>
      <c r="K41" s="55"/>
      <c r="L41" s="55">
        <f t="shared" si="9"/>
        <v>69.997780278390735</v>
      </c>
      <c r="M41" s="55"/>
      <c r="N41" s="55"/>
      <c r="O41" s="55"/>
      <c r="P41" s="56">
        <f t="shared" si="9"/>
        <v>82.516777223938078</v>
      </c>
      <c r="Q41" s="57"/>
      <c r="R41" s="84">
        <f>R38/$Q38*100</f>
        <v>87.217234226874865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508.55</v>
      </c>
      <c r="E46" s="92"/>
      <c r="F46" s="93">
        <v>326</v>
      </c>
      <c r="G46" s="93"/>
      <c r="H46" s="93" t="e">
        <v>#N/A</v>
      </c>
      <c r="I46" s="93">
        <v>483</v>
      </c>
      <c r="J46" s="93">
        <v>395.5</v>
      </c>
      <c r="K46" s="92">
        <v>341.95</v>
      </c>
      <c r="L46" s="92"/>
      <c r="M46" s="92"/>
      <c r="N46" s="92"/>
      <c r="O46" s="92"/>
      <c r="P46" s="92"/>
      <c r="Q46" s="38">
        <v>406.70397000080493</v>
      </c>
      <c r="R46" s="94"/>
    </row>
    <row r="47" spans="1:18" ht="13.8" x14ac:dyDescent="0.3">
      <c r="C47" s="40" t="s">
        <v>25</v>
      </c>
      <c r="D47" s="95">
        <v>508.55</v>
      </c>
      <c r="E47" s="79"/>
      <c r="F47" s="79">
        <v>322</v>
      </c>
      <c r="G47" s="79" t="e">
        <v>#N/A</v>
      </c>
      <c r="H47" s="79" t="e">
        <v>#N/A</v>
      </c>
      <c r="I47" s="79">
        <v>488</v>
      </c>
      <c r="J47" s="79">
        <v>416.67</v>
      </c>
      <c r="K47" s="79">
        <v>341.95</v>
      </c>
      <c r="L47" s="79"/>
      <c r="M47" s="79"/>
      <c r="N47" s="79"/>
      <c r="O47" s="79"/>
      <c r="P47" s="79"/>
      <c r="Q47" s="96">
        <v>411.20147065482058</v>
      </c>
      <c r="R47" s="97"/>
    </row>
    <row r="48" spans="1:18" x14ac:dyDescent="0.25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4</v>
      </c>
      <c r="G48" s="49" t="e">
        <f t="shared" si="10"/>
        <v>#N/A</v>
      </c>
      <c r="H48" s="49" t="e">
        <f t="shared" si="10"/>
        <v>#N/A</v>
      </c>
      <c r="I48" s="49">
        <f t="shared" si="10"/>
        <v>-5</v>
      </c>
      <c r="J48" s="49">
        <f t="shared" si="10"/>
        <v>-21.170000000000016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-4.4975006540156528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125.04180866466426</v>
      </c>
      <c r="E49" s="55"/>
      <c r="F49" s="55">
        <f t="shared" ref="F49:K49" si="12">F46/$Q46*100</f>
        <v>80.156581702252566</v>
      </c>
      <c r="G49" s="55"/>
      <c r="H49" s="55" t="e">
        <f t="shared" si="12"/>
        <v>#N/A</v>
      </c>
      <c r="I49" s="55">
        <f t="shared" si="12"/>
        <v>118.75959804352145</v>
      </c>
      <c r="J49" s="55">
        <f t="shared" si="12"/>
        <v>97.245178108100887</v>
      </c>
      <c r="K49" s="55">
        <f t="shared" si="12"/>
        <v>84.078353107623514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2020-06-11T09:18:56Z</dcterms:created>
  <dcterms:modified xsi:type="dcterms:W3CDTF">2020-06-11T10:03:26Z</dcterms:modified>
</cp:coreProperties>
</file>