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F48" i="1"/>
  <c r="D48" i="1"/>
  <c r="R40" i="1"/>
  <c r="D40" i="1"/>
  <c r="P40" i="1"/>
  <c r="M34" i="1"/>
  <c r="J34" i="1"/>
  <c r="I34" i="1"/>
  <c r="F34" i="1"/>
  <c r="D34" i="1"/>
  <c r="H34" i="1"/>
  <c r="G34" i="1"/>
  <c r="K28" i="1"/>
  <c r="E28" i="1"/>
  <c r="D28" i="1"/>
  <c r="L28" i="1"/>
  <c r="J28" i="1"/>
  <c r="I28" i="1"/>
  <c r="H28" i="1"/>
  <c r="G28" i="1"/>
  <c r="P19" i="1"/>
  <c r="O19" i="1"/>
  <c r="H19" i="1"/>
  <c r="G19" i="1"/>
  <c r="E19" i="1"/>
  <c r="D19" i="1"/>
  <c r="N19" i="1"/>
  <c r="M19" i="1"/>
  <c r="L19" i="1"/>
  <c r="K19" i="1"/>
  <c r="J19" i="1"/>
  <c r="I19" i="1"/>
  <c r="F19" i="1"/>
  <c r="P13" i="1"/>
  <c r="O13" i="1"/>
  <c r="N13" i="1"/>
  <c r="H13" i="1"/>
  <c r="G13" i="1"/>
  <c r="D13" i="1"/>
  <c r="M13" i="1"/>
  <c r="L13" i="1"/>
  <c r="K13" i="1"/>
  <c r="J13" i="1"/>
  <c r="F13" i="1"/>
  <c r="E13" i="1"/>
  <c r="H20" i="1" l="1"/>
  <c r="D29" i="1"/>
  <c r="R29" i="1"/>
  <c r="R20" i="1"/>
  <c r="L41" i="1"/>
  <c r="G41" i="1"/>
  <c r="I13" i="1"/>
  <c r="K20" i="1"/>
  <c r="M28" i="1"/>
  <c r="L34" i="1"/>
  <c r="G40" i="1"/>
  <c r="H48" i="1"/>
  <c r="R13" i="1"/>
  <c r="R19" i="1"/>
  <c r="P29" i="1"/>
  <c r="F28" i="1"/>
  <c r="P28" i="1"/>
  <c r="J29" i="1"/>
  <c r="H40" i="1"/>
  <c r="I48" i="1"/>
  <c r="R35" i="1"/>
  <c r="P34" i="1"/>
  <c r="I40" i="1"/>
  <c r="M14" i="1"/>
  <c r="R28" i="1"/>
  <c r="J40" i="1"/>
  <c r="H49" i="1"/>
  <c r="G14" i="1"/>
  <c r="F14" i="1"/>
  <c r="D20" i="1"/>
  <c r="R34" i="1"/>
  <c r="L40" i="1"/>
  <c r="P35" i="1" l="1"/>
  <c r="L35" i="1"/>
  <c r="P41" i="1"/>
  <c r="Q40" i="1"/>
  <c r="R41" i="1"/>
  <c r="L29" i="1"/>
  <c r="J20" i="1"/>
  <c r="J14" i="1"/>
  <c r="R14" i="1"/>
  <c r="J49" i="1"/>
  <c r="Q48" i="1"/>
  <c r="K49" i="1"/>
  <c r="M20" i="1"/>
  <c r="H29" i="1"/>
  <c r="Q28" i="1"/>
  <c r="G29" i="1"/>
  <c r="I41" i="1"/>
  <c r="I14" i="1"/>
  <c r="O14" i="1"/>
  <c r="J35" i="1"/>
  <c r="I20" i="1"/>
  <c r="Q19" i="1"/>
  <c r="F20" i="1"/>
  <c r="L14" i="1"/>
  <c r="L20" i="1"/>
  <c r="J41" i="1"/>
  <c r="D14" i="1"/>
  <c r="H14" i="1"/>
  <c r="Q13" i="1"/>
  <c r="E14" i="1"/>
  <c r="O20" i="1"/>
  <c r="M29" i="1"/>
  <c r="F29" i="1"/>
  <c r="I49" i="1"/>
  <c r="Q34" i="1"/>
  <c r="H35" i="1"/>
  <c r="G35" i="1"/>
  <c r="D35" i="1"/>
  <c r="F49" i="1"/>
  <c r="D49" i="1"/>
  <c r="K14" i="1"/>
  <c r="I29" i="1"/>
  <c r="G20" i="1"/>
  <c r="I35" i="1"/>
  <c r="H41" i="1"/>
  <c r="D41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<sst xmlns="http://schemas.openxmlformats.org/spreadsheetml/2006/main" count="103" uniqueCount="47">
  <si>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</si>
  <si>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</si>
  <si>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</si>
  <si>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</si>
  <si>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</si>
  <si>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</si>
  <si>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</si>
  <si>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</si>
  <si>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</si>
  <si>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</si>
  <si>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</si>
  <si>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</si>
  <si>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</si>
  <si>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</si>
  <si>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</si>
  <si>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</si>
  <si>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</si>
  <si>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</si>
  <si>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</si>
  <si>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</si>
  <si>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</si>
  <si>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</si>
  <si>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</si>
  <si>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</si>
  <si>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</si>
  <si>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</si>
  <si>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</si>
  <si>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</si>
  <si>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</si>
  <si>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</si>
  <si>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</si>
  <si>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</si>
  <si>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</si>
  <si>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</si>
  <si>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</si>
  <si>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</si>
  <si>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</si>
  <si>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</si>
  <si>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</si>
  <si>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</si>
  <si>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</si>
  <si>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</si>
  <si>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</si>
  <si>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</si>
  <si>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</si>
  <si>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14.05.2020</t>
  </si>
  <si>
    <t>Week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</si>
</sst>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1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6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28" workbookViewId="0">
      <selection activeCell="D49" sqref="D49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43955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43961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56.75</v>
      </c>
      <c r="E11" s="36">
        <v>56.966500000000003</v>
      </c>
      <c r="F11" s="36">
        <v>33.270000000000003</v>
      </c>
      <c r="G11" s="36">
        <v>95.960000000000008</v>
      </c>
      <c r="H11" s="36">
        <v>90.95</v>
      </c>
      <c r="I11" s="36">
        <v>59</v>
      </c>
      <c r="J11" s="36">
        <v>94.68</v>
      </c>
      <c r="K11" s="36">
        <v>20</v>
      </c>
      <c r="L11" s="36">
        <v>84.84</v>
      </c>
      <c r="M11" s="36">
        <v>110.56060000000001</v>
      </c>
      <c r="N11" s="36"/>
      <c r="O11" s="36">
        <v>65.326300000000003</v>
      </c>
      <c r="P11" s="37"/>
      <c r="Q11" s="38">
        <v>64.674728241051568</v>
      </c>
      <c r="R11" s="39">
        <v>59.223700000000001</v>
      </c>
    </row>
    <row r="12" spans="1:30" ht="13.8" x14ac:dyDescent="0.3">
      <c r="C12" s="40" t="s">
        <v>25</v>
      </c>
      <c r="D12" s="41">
        <v>56.75</v>
      </c>
      <c r="E12" s="42">
        <v>56.985700000000001</v>
      </c>
      <c r="F12" s="42">
        <v>33.82</v>
      </c>
      <c r="G12" s="42">
        <v>90.92</v>
      </c>
      <c r="H12" s="42">
        <v>90.95</v>
      </c>
      <c r="I12" s="42">
        <v>59</v>
      </c>
      <c r="J12" s="42">
        <v>91.16</v>
      </c>
      <c r="K12" s="42">
        <v>20</v>
      </c>
      <c r="L12" s="42">
        <v>108.3</v>
      </c>
      <c r="M12" s="42">
        <v>118.9071</v>
      </c>
      <c r="N12" s="42"/>
      <c r="O12" s="42">
        <v>65.326300000000003</v>
      </c>
      <c r="P12" s="43"/>
      <c r="Q12" s="44">
        <v>65.887765386696017</v>
      </c>
      <c r="R12" s="45">
        <v>45.505099999999999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-1.9199999999997885E-2</v>
      </c>
      <c r="F13" s="49">
        <f t="shared" ref="F13:R13" si="0">F11-F12</f>
        <v>-0.54999999999999716</v>
      </c>
      <c r="G13" s="49">
        <f t="shared" si="0"/>
        <v>5.0400000000000063</v>
      </c>
      <c r="H13" s="49">
        <f t="shared" si="0"/>
        <v>0</v>
      </c>
      <c r="I13" s="49">
        <f t="shared" si="0"/>
        <v>0</v>
      </c>
      <c r="J13" s="49">
        <f t="shared" si="0"/>
        <v>3.5200000000000102</v>
      </c>
      <c r="K13" s="49">
        <f t="shared" si="0"/>
        <v>0</v>
      </c>
      <c r="L13" s="49">
        <f t="shared" si="0"/>
        <v>-23.459999999999994</v>
      </c>
      <c r="M13" s="49">
        <f t="shared" si="0"/>
        <v>-8.3464999999999918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-1.2130371456444493</v>
      </c>
      <c r="R13" s="53">
        <f t="shared" si="0"/>
        <v>13.718600000000002</v>
      </c>
    </row>
    <row r="14" spans="1:30" x14ac:dyDescent="0.25">
      <c r="A14" s="46"/>
      <c r="B14" s="46"/>
      <c r="C14" s="47" t="s">
        <v>27</v>
      </c>
      <c r="D14" s="54">
        <f>D11/$Q11*100</f>
        <v>87.746793134537768</v>
      </c>
      <c r="E14" s="55">
        <f t="shared" ref="E14:O14" si="1">E11/$Q11*100</f>
        <v>88.081545217597295</v>
      </c>
      <c r="F14" s="55">
        <f t="shared" si="1"/>
        <v>51.442040662309637</v>
      </c>
      <c r="G14" s="55">
        <f t="shared" si="1"/>
        <v>148.37325584476204</v>
      </c>
      <c r="H14" s="55">
        <f t="shared" si="1"/>
        <v>140.62679886495525</v>
      </c>
      <c r="I14" s="55">
        <f t="shared" si="1"/>
        <v>91.225740879959972</v>
      </c>
      <c r="J14" s="55">
        <f t="shared" si="1"/>
        <v>146.3941211273663</v>
      </c>
      <c r="K14" s="55">
        <f t="shared" si="1"/>
        <v>30.923979959308468</v>
      </c>
      <c r="L14" s="55">
        <f t="shared" si="1"/>
        <v>131.17952298738652</v>
      </c>
      <c r="M14" s="55">
        <f t="shared" si="1"/>
        <v>170.94868893445602</v>
      </c>
      <c r="N14" s="55"/>
      <c r="O14" s="55">
        <f t="shared" si="1"/>
        <v>101.00745960078864</v>
      </c>
      <c r="P14" s="56"/>
      <c r="Q14" s="57"/>
      <c r="R14" s="58">
        <f>R11/$Q11*100</f>
        <v>91.571625595804846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277.22000000000003</v>
      </c>
      <c r="E17" s="36"/>
      <c r="F17" s="36">
        <v>119.60000000000001</v>
      </c>
      <c r="G17" s="36">
        <v>145.97</v>
      </c>
      <c r="H17" s="36">
        <v>216.57</v>
      </c>
      <c r="I17" s="36">
        <v>182</v>
      </c>
      <c r="J17" s="36">
        <v>222.42000000000002</v>
      </c>
      <c r="K17" s="36">
        <v>110</v>
      </c>
      <c r="L17" s="36">
        <v>319.28000000000003</v>
      </c>
      <c r="M17" s="36">
        <v>186.1129</v>
      </c>
      <c r="N17" s="36">
        <v>78.489999999999995</v>
      </c>
      <c r="O17" s="36">
        <v>331.27570000000003</v>
      </c>
      <c r="P17" s="37"/>
      <c r="Q17" s="38">
        <v>181.76544768587735</v>
      </c>
      <c r="R17" s="39">
        <v>217.81730000000002</v>
      </c>
    </row>
    <row r="18" spans="1:18" ht="13.8" x14ac:dyDescent="0.3">
      <c r="C18" s="40" t="s">
        <v>25</v>
      </c>
      <c r="D18" s="41">
        <v>272.5</v>
      </c>
      <c r="E18" s="42"/>
      <c r="F18" s="42">
        <v>122</v>
      </c>
      <c r="G18" s="42">
        <v>141.11000000000001</v>
      </c>
      <c r="H18" s="42">
        <v>216.57</v>
      </c>
      <c r="I18" s="42">
        <v>190</v>
      </c>
      <c r="J18" s="42">
        <v>206.48000000000002</v>
      </c>
      <c r="K18" s="42">
        <v>110</v>
      </c>
      <c r="L18" s="42">
        <v>300.16000000000003</v>
      </c>
      <c r="M18" s="42">
        <v>206.16210000000001</v>
      </c>
      <c r="N18" s="42">
        <v>78.489999999999995</v>
      </c>
      <c r="O18" s="42">
        <v>304.60640000000001</v>
      </c>
      <c r="P18" s="43"/>
      <c r="Q18" s="44">
        <v>182.63168000040861</v>
      </c>
      <c r="R18" s="45">
        <v>207.53300000000002</v>
      </c>
    </row>
    <row r="19" spans="1:18" x14ac:dyDescent="0.25">
      <c r="A19" s="46"/>
      <c r="B19" s="46"/>
      <c r="C19" s="47" t="s">
        <v>26</v>
      </c>
      <c r="D19" s="48">
        <f>D18-D17</f>
        <v>-4.7200000000000273</v>
      </c>
      <c r="E19" s="50">
        <f>E17-E18</f>
        <v>0</v>
      </c>
      <c r="F19" s="49">
        <f t="shared" ref="F19:R19" si="2">F17-F18</f>
        <v>-2.3999999999999915</v>
      </c>
      <c r="G19" s="49">
        <f t="shared" si="2"/>
        <v>4.8599999999999852</v>
      </c>
      <c r="H19" s="49">
        <f t="shared" si="2"/>
        <v>0</v>
      </c>
      <c r="I19" s="49">
        <f t="shared" si="2"/>
        <v>-8</v>
      </c>
      <c r="J19" s="49">
        <f t="shared" si="2"/>
        <v>15.939999999999998</v>
      </c>
      <c r="K19" s="49">
        <f t="shared" si="2"/>
        <v>0</v>
      </c>
      <c r="L19" s="49">
        <f t="shared" si="2"/>
        <v>19.120000000000005</v>
      </c>
      <c r="M19" s="49">
        <f t="shared" si="2"/>
        <v>-20.049200000000013</v>
      </c>
      <c r="N19" s="50">
        <f t="shared" si="2"/>
        <v>0</v>
      </c>
      <c r="O19" s="49">
        <f t="shared" si="2"/>
        <v>26.669300000000021</v>
      </c>
      <c r="P19" s="51">
        <f t="shared" si="2"/>
        <v>0</v>
      </c>
      <c r="Q19" s="52">
        <f t="shared" si="2"/>
        <v>-0.86623231453125982</v>
      </c>
      <c r="R19" s="53">
        <f t="shared" si="2"/>
        <v>10.284300000000002</v>
      </c>
    </row>
    <row r="20" spans="1:18" x14ac:dyDescent="0.25">
      <c r="A20" s="46"/>
      <c r="B20" s="46"/>
      <c r="C20" s="47" t="s">
        <v>27</v>
      </c>
      <c r="D20" s="54">
        <f>D17/$Q17*100</f>
        <v>152.51523517224513</v>
      </c>
      <c r="E20" s="55"/>
      <c r="F20" s="55">
        <f t="shared" ref="F20:O20" si="3">F17/$Q17*100</f>
        <v>65.799084216869332</v>
      </c>
      <c r="G20" s="55">
        <f t="shared" si="3"/>
        <v>80.306791999468359</v>
      </c>
      <c r="H20" s="55">
        <f t="shared" si="3"/>
        <v>119.14805743183436</v>
      </c>
      <c r="I20" s="55">
        <f t="shared" si="3"/>
        <v>100.12904119958377</v>
      </c>
      <c r="J20" s="55">
        <f t="shared" si="3"/>
        <v>122.36649089896386</v>
      </c>
      <c r="K20" s="55">
        <f t="shared" si="3"/>
        <v>60.517552373374805</v>
      </c>
      <c r="L20" s="55">
        <f t="shared" si="3"/>
        <v>175.65494656155553</v>
      </c>
      <c r="M20" s="55">
        <f t="shared" si="3"/>
        <v>102.39179248282424</v>
      </c>
      <c r="N20" s="55"/>
      <c r="O20" s="55">
        <f t="shared" si="3"/>
        <v>182.25449567978546</v>
      </c>
      <c r="P20" s="56"/>
      <c r="Q20" s="57"/>
      <c r="R20" s="58">
        <f>R17/$Q17*100</f>
        <v>119.83427145979175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4.0999999999999996</v>
      </c>
      <c r="E26" s="36"/>
      <c r="F26" s="36">
        <v>1.95</v>
      </c>
      <c r="G26" s="36">
        <v>2.25</v>
      </c>
      <c r="H26" s="36">
        <v>2.42</v>
      </c>
      <c r="I26" s="36">
        <v>2.66</v>
      </c>
      <c r="J26" s="36">
        <v>2.93</v>
      </c>
      <c r="K26" s="36"/>
      <c r="L26" s="36">
        <v>1.98</v>
      </c>
      <c r="M26" s="36">
        <v>2.4138000000000002</v>
      </c>
      <c r="N26" s="36"/>
      <c r="O26" s="36"/>
      <c r="P26" s="37">
        <v>2.1489000000000003</v>
      </c>
      <c r="Q26" s="38">
        <v>2.4303742055409567</v>
      </c>
      <c r="R26" s="39">
        <v>2.2086999999999999</v>
      </c>
    </row>
    <row r="27" spans="1:18" ht="13.8" x14ac:dyDescent="0.3">
      <c r="C27" s="40" t="s">
        <v>25</v>
      </c>
      <c r="D27" s="41">
        <v>4.04</v>
      </c>
      <c r="E27" s="78"/>
      <c r="F27" s="79">
        <v>1.95</v>
      </c>
      <c r="G27" s="79">
        <v>2.11</v>
      </c>
      <c r="H27" s="79">
        <v>2.4300000000000002</v>
      </c>
      <c r="I27" s="79">
        <v>2.67</v>
      </c>
      <c r="J27" s="79">
        <v>3.02</v>
      </c>
      <c r="K27" s="79" t="e">
        <v>#N/A</v>
      </c>
      <c r="L27" s="79">
        <v>2.2000000000000002</v>
      </c>
      <c r="M27" s="79">
        <v>2.4138000000000002</v>
      </c>
      <c r="N27" s="79"/>
      <c r="O27" s="79"/>
      <c r="P27" s="80">
        <v>1.9561000000000002</v>
      </c>
      <c r="Q27" s="81">
        <v>2.4180986273174039</v>
      </c>
      <c r="R27" s="45">
        <v>2.2724000000000002</v>
      </c>
    </row>
    <row r="28" spans="1:18" x14ac:dyDescent="0.25">
      <c r="A28" s="46"/>
      <c r="B28" s="46"/>
      <c r="C28" s="47" t="s">
        <v>26</v>
      </c>
      <c r="D28" s="48">
        <f>D27-D26</f>
        <v>-5.9999999999999609E-2</v>
      </c>
      <c r="E28" s="50">
        <f>E26-E27</f>
        <v>0</v>
      </c>
      <c r="F28" s="49">
        <f t="shared" ref="F28:R28" si="4">F26-F27</f>
        <v>0</v>
      </c>
      <c r="G28" s="49">
        <f t="shared" si="4"/>
        <v>0.14000000000000012</v>
      </c>
      <c r="H28" s="49">
        <f t="shared" si="4"/>
        <v>-1.0000000000000231E-2</v>
      </c>
      <c r="I28" s="49">
        <f t="shared" si="4"/>
        <v>-9.9999999999997868E-3</v>
      </c>
      <c r="J28" s="49">
        <f t="shared" si="4"/>
        <v>-8.9999999999999858E-2</v>
      </c>
      <c r="K28" s="49" t="e">
        <f t="shared" si="4"/>
        <v>#N/A</v>
      </c>
      <c r="L28" s="49">
        <f t="shared" si="4"/>
        <v>-0.2200000000000002</v>
      </c>
      <c r="M28" s="49">
        <f t="shared" si="4"/>
        <v>0</v>
      </c>
      <c r="N28" s="50"/>
      <c r="O28" s="50"/>
      <c r="P28" s="82">
        <f t="shared" si="4"/>
        <v>0.19280000000000008</v>
      </c>
      <c r="Q28" s="52">
        <f t="shared" si="4"/>
        <v>1.2275578223552852E-2</v>
      </c>
      <c r="R28" s="53">
        <f t="shared" si="4"/>
        <v>-6.3700000000000312E-2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168.69830130078321</v>
      </c>
      <c r="E29" s="83"/>
      <c r="F29" s="55">
        <f t="shared" si="5"/>
        <v>80.234557935738366</v>
      </c>
      <c r="G29" s="55">
        <f t="shared" si="5"/>
        <v>92.578336079698119</v>
      </c>
      <c r="H29" s="55">
        <f t="shared" si="5"/>
        <v>99.573143694608632</v>
      </c>
      <c r="I29" s="55">
        <f t="shared" si="5"/>
        <v>109.44816620977645</v>
      </c>
      <c r="J29" s="55">
        <f t="shared" si="5"/>
        <v>120.55756653934023</v>
      </c>
      <c r="K29" s="55"/>
      <c r="L29" s="55">
        <f t="shared" si="5"/>
        <v>81.468935750134335</v>
      </c>
      <c r="M29" s="55">
        <f t="shared" si="5"/>
        <v>99.318038946300149</v>
      </c>
      <c r="N29" s="55"/>
      <c r="O29" s="55"/>
      <c r="P29" s="56">
        <f t="shared" si="5"/>
        <v>88.418482845183689</v>
      </c>
      <c r="Q29" s="57"/>
      <c r="R29" s="84">
        <f>R26/$Q26*100</f>
        <v>90.879009288546314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3.77</v>
      </c>
      <c r="E32" s="36"/>
      <c r="F32" s="36"/>
      <c r="G32" s="36">
        <v>2</v>
      </c>
      <c r="H32" s="85" t="e">
        <v>#N/A</v>
      </c>
      <c r="I32" s="36">
        <v>2.34</v>
      </c>
      <c r="J32" s="36">
        <v>2.72</v>
      </c>
      <c r="K32" s="36"/>
      <c r="L32" s="36">
        <v>2.02</v>
      </c>
      <c r="M32" s="36"/>
      <c r="N32" s="36"/>
      <c r="O32" s="36"/>
      <c r="P32" s="37">
        <v>2.0992000000000002</v>
      </c>
      <c r="Q32" s="38">
        <v>2.3376702852147906</v>
      </c>
      <c r="R32" s="39">
        <v>2.1172</v>
      </c>
    </row>
    <row r="33" spans="1:18" ht="13.8" x14ac:dyDescent="0.3">
      <c r="C33" s="40" t="s">
        <v>25</v>
      </c>
      <c r="D33" s="41">
        <v>3.71</v>
      </c>
      <c r="E33" s="79"/>
      <c r="F33" s="79"/>
      <c r="G33" s="79">
        <v>1.85</v>
      </c>
      <c r="H33" s="79" t="e">
        <v>#N/A</v>
      </c>
      <c r="I33" s="79">
        <v>2.34</v>
      </c>
      <c r="J33" s="79">
        <v>2.57</v>
      </c>
      <c r="K33" s="79"/>
      <c r="L33" s="79">
        <v>1.54</v>
      </c>
      <c r="M33" s="79"/>
      <c r="N33" s="79"/>
      <c r="O33" s="79"/>
      <c r="P33" s="80">
        <v>2.0622000000000003</v>
      </c>
      <c r="Q33" s="81">
        <v>2.2216041925901893</v>
      </c>
      <c r="R33" s="45">
        <v>2.1116999999999999</v>
      </c>
    </row>
    <row r="34" spans="1:18" x14ac:dyDescent="0.25">
      <c r="A34" s="46"/>
      <c r="B34" s="46"/>
      <c r="C34" s="47" t="s">
        <v>26</v>
      </c>
      <c r="D34" s="48">
        <f>D33-D32</f>
        <v>-6.0000000000000053E-2</v>
      </c>
      <c r="E34" s="50"/>
      <c r="F34" s="50">
        <f t="shared" ref="F34:R34" si="6">F32-F33</f>
        <v>0</v>
      </c>
      <c r="G34" s="49">
        <f t="shared" si="6"/>
        <v>0.14999999999999991</v>
      </c>
      <c r="H34" s="49" t="e">
        <f t="shared" si="6"/>
        <v>#N/A</v>
      </c>
      <c r="I34" s="49">
        <f t="shared" si="6"/>
        <v>0</v>
      </c>
      <c r="J34" s="49">
        <f t="shared" si="6"/>
        <v>0.15000000000000036</v>
      </c>
      <c r="K34" s="49"/>
      <c r="L34" s="49">
        <f t="shared" si="6"/>
        <v>0.48</v>
      </c>
      <c r="M34" s="50">
        <f t="shared" si="6"/>
        <v>0</v>
      </c>
      <c r="N34" s="50"/>
      <c r="O34" s="50"/>
      <c r="P34" s="82">
        <f t="shared" si="6"/>
        <v>3.6999999999999922E-2</v>
      </c>
      <c r="Q34" s="52">
        <f t="shared" si="6"/>
        <v>0.11606609262460132</v>
      </c>
      <c r="R34" s="53">
        <f t="shared" si="6"/>
        <v>5.5000000000000604E-3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161.27167393299024</v>
      </c>
      <c r="E35" s="83"/>
      <c r="F35" s="83"/>
      <c r="G35" s="55">
        <f t="shared" si="7"/>
        <v>85.555264685936464</v>
      </c>
      <c r="H35" s="55" t="e">
        <f t="shared" si="7"/>
        <v>#N/A</v>
      </c>
      <c r="I35" s="55">
        <f t="shared" si="7"/>
        <v>100.09965968254566</v>
      </c>
      <c r="J35" s="55">
        <f t="shared" si="7"/>
        <v>116.35515997287359</v>
      </c>
      <c r="K35" s="55"/>
      <c r="L35" s="55">
        <f t="shared" si="7"/>
        <v>86.41081733279583</v>
      </c>
      <c r="M35" s="55"/>
      <c r="N35" s="55"/>
      <c r="O35" s="55"/>
      <c r="P35" s="56">
        <f t="shared" si="7"/>
        <v>89.798805814358914</v>
      </c>
      <c r="Q35" s="57"/>
      <c r="R35" s="84">
        <f>R32/$Q32*100</f>
        <v>90.568803196532343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2.0499999999999998</v>
      </c>
      <c r="H38" s="87" t="e">
        <v>#N/A</v>
      </c>
      <c r="I38" s="36">
        <v>2.36</v>
      </c>
      <c r="J38" s="36">
        <v>2.84</v>
      </c>
      <c r="K38" s="36"/>
      <c r="L38" s="36">
        <v>1.42</v>
      </c>
      <c r="M38" s="36"/>
      <c r="N38" s="36"/>
      <c r="O38" s="36"/>
      <c r="P38" s="37">
        <v>1.9274</v>
      </c>
      <c r="Q38" s="38">
        <v>2.3321014338945285</v>
      </c>
      <c r="R38" s="39">
        <v>2.0714000000000001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1.97</v>
      </c>
      <c r="H39" s="42" t="e">
        <v>#N/A</v>
      </c>
      <c r="I39" s="42">
        <v>2.38</v>
      </c>
      <c r="J39" s="42">
        <v>2.96</v>
      </c>
      <c r="K39" s="42"/>
      <c r="L39" s="42">
        <v>1.6300000000000001</v>
      </c>
      <c r="M39" s="42"/>
      <c r="N39" s="42"/>
      <c r="O39" s="42"/>
      <c r="P39" s="43">
        <v>1.8872</v>
      </c>
      <c r="Q39" s="44">
        <v>2.3581221086706798</v>
      </c>
      <c r="R39" s="45">
        <v>2.0658000000000003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7.9999999999999849E-2</v>
      </c>
      <c r="H40" s="49" t="e">
        <f t="shared" si="8"/>
        <v>#N/A</v>
      </c>
      <c r="I40" s="49">
        <f t="shared" si="8"/>
        <v>-2.0000000000000018E-2</v>
      </c>
      <c r="J40" s="49">
        <f t="shared" si="8"/>
        <v>-0.12000000000000011</v>
      </c>
      <c r="K40" s="49"/>
      <c r="L40" s="49">
        <f t="shared" si="8"/>
        <v>-0.21000000000000019</v>
      </c>
      <c r="M40" s="50"/>
      <c r="N40" s="50"/>
      <c r="O40" s="50"/>
      <c r="P40" s="82">
        <f t="shared" si="8"/>
        <v>4.0200000000000014E-2</v>
      </c>
      <c r="Q40" s="52">
        <f t="shared" si="8"/>
        <v>-2.6020674776151331E-2</v>
      </c>
      <c r="R40" s="53">
        <f t="shared" si="8"/>
        <v>5.5999999999998273E-3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104.19786912707242</v>
      </c>
      <c r="E41" s="83"/>
      <c r="F41" s="83"/>
      <c r="G41" s="55">
        <f t="shared" si="9"/>
        <v>87.903552144238034</v>
      </c>
      <c r="H41" s="55" t="e">
        <f t="shared" si="9"/>
        <v>#N/A</v>
      </c>
      <c r="I41" s="55">
        <f t="shared" si="9"/>
        <v>101.19628441970818</v>
      </c>
      <c r="J41" s="55">
        <f t="shared" si="9"/>
        <v>121.77857955592002</v>
      </c>
      <c r="K41" s="55"/>
      <c r="L41" s="55">
        <f t="shared" si="9"/>
        <v>60.889289777960009</v>
      </c>
      <c r="M41" s="55"/>
      <c r="N41" s="55"/>
      <c r="O41" s="55"/>
      <c r="P41" s="56">
        <f t="shared" si="9"/>
        <v>82.646490928197267</v>
      </c>
      <c r="Q41" s="57"/>
      <c r="R41" s="84">
        <f>R38/$Q38*100</f>
        <v>88.821179469060823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521.5</v>
      </c>
      <c r="E46" s="92"/>
      <c r="F46" s="93">
        <v>330</v>
      </c>
      <c r="G46" s="93"/>
      <c r="H46" s="93" t="e">
        <v>#N/A</v>
      </c>
      <c r="I46" s="93">
        <v>495</v>
      </c>
      <c r="J46" s="93">
        <v>394.88</v>
      </c>
      <c r="K46" s="92">
        <v>346.95</v>
      </c>
      <c r="L46" s="92"/>
      <c r="M46" s="92"/>
      <c r="N46" s="92"/>
      <c r="O46" s="92"/>
      <c r="P46" s="92"/>
      <c r="Q46" s="38">
        <v>413.58567894371441</v>
      </c>
      <c r="R46" s="94"/>
    </row>
    <row r="47" spans="1:18" ht="13.8" x14ac:dyDescent="0.3">
      <c r="C47" s="40" t="s">
        <v>25</v>
      </c>
      <c r="D47" s="95">
        <v>532</v>
      </c>
      <c r="E47" s="79"/>
      <c r="F47" s="79">
        <v>337</v>
      </c>
      <c r="G47" s="79" t="e">
        <v>#N/A</v>
      </c>
      <c r="H47" s="79" t="e">
        <v>#N/A</v>
      </c>
      <c r="I47" s="79">
        <v>500</v>
      </c>
      <c r="J47" s="79">
        <v>393.63</v>
      </c>
      <c r="K47" s="79">
        <v>351.3</v>
      </c>
      <c r="L47" s="79"/>
      <c r="M47" s="79"/>
      <c r="N47" s="79"/>
      <c r="O47" s="79"/>
      <c r="P47" s="79"/>
      <c r="Q47" s="96">
        <v>418.01647691827822</v>
      </c>
      <c r="R47" s="97"/>
    </row>
    <row r="48" spans="1:18" x14ac:dyDescent="0.25">
      <c r="A48" s="46"/>
      <c r="B48" s="46"/>
      <c r="C48" s="47" t="s">
        <v>26</v>
      </c>
      <c r="D48" s="48">
        <f>D46-D47</f>
        <v>-10.5</v>
      </c>
      <c r="E48" s="50">
        <f>E46-E47</f>
        <v>0</v>
      </c>
      <c r="F48" s="49">
        <f t="shared" ref="F48:Q48" si="10">F46-F47</f>
        <v>-7</v>
      </c>
      <c r="G48" s="49" t="e">
        <f t="shared" si="10"/>
        <v>#N/A</v>
      </c>
      <c r="H48" s="49" t="e">
        <f t="shared" si="10"/>
        <v>#N/A</v>
      </c>
      <c r="I48" s="49">
        <f t="shared" si="10"/>
        <v>-5</v>
      </c>
      <c r="J48" s="49">
        <f t="shared" si="10"/>
        <v>1.25</v>
      </c>
      <c r="K48" s="49">
        <f t="shared" si="10"/>
        <v>-4.3500000000000227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-4.4307979745638022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126.0923737330305</v>
      </c>
      <c r="E49" s="55"/>
      <c r="F49" s="55">
        <f t="shared" ref="F49:K49" si="12">F46/$Q46*100</f>
        <v>79.789996801342397</v>
      </c>
      <c r="G49" s="55"/>
      <c r="H49" s="55" t="e">
        <f t="shared" si="12"/>
        <v>#N/A</v>
      </c>
      <c r="I49" s="55">
        <f t="shared" si="12"/>
        <v>119.68499520201361</v>
      </c>
      <c r="J49" s="55">
        <f t="shared" si="12"/>
        <v>95.477193748224508</v>
      </c>
      <c r="K49" s="55">
        <f t="shared" si="12"/>
        <v>83.888301182502261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2020-05-14T11:17:44Z</dcterms:created>
  <dcterms:modified xsi:type="dcterms:W3CDTF">2020-05-14T11:18:52Z</dcterms:modified>
</cp:coreProperties>
</file>