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D48" i="1"/>
  <c r="K48" i="1"/>
  <c r="J48" i="1"/>
  <c r="R40" i="1"/>
  <c r="P40" i="1"/>
  <c r="D40" i="1"/>
  <c r="M34" i="1"/>
  <c r="J34" i="1"/>
  <c r="I34" i="1"/>
  <c r="F34" i="1"/>
  <c r="D34" i="1"/>
  <c r="H34" i="1"/>
  <c r="G34" i="1"/>
  <c r="K28" i="1"/>
  <c r="E28" i="1"/>
  <c r="D28" i="1"/>
  <c r="L28" i="1"/>
  <c r="J28" i="1"/>
  <c r="I28" i="1"/>
  <c r="H28" i="1"/>
  <c r="G28" i="1"/>
  <c r="P19" i="1"/>
  <c r="O19" i="1"/>
  <c r="H19" i="1"/>
  <c r="G19" i="1"/>
  <c r="E19" i="1"/>
  <c r="D19" i="1"/>
  <c r="N19" i="1"/>
  <c r="M19" i="1"/>
  <c r="L19" i="1"/>
  <c r="K19" i="1"/>
  <c r="I19" i="1"/>
  <c r="F19" i="1"/>
  <c r="P13" i="1"/>
  <c r="O13" i="1"/>
  <c r="N13" i="1"/>
  <c r="H13" i="1"/>
  <c r="G13" i="1"/>
  <c r="D13" i="1"/>
  <c r="M13" i="1"/>
  <c r="L13" i="1"/>
  <c r="K13" i="1"/>
  <c r="J13" i="1"/>
  <c r="F13" i="1"/>
  <c r="E13" i="1"/>
  <c r="I35" i="1" l="1"/>
  <c r="P35" i="1"/>
  <c r="R35" i="1"/>
  <c r="D35" i="1"/>
  <c r="I13" i="1"/>
  <c r="J14" i="1"/>
  <c r="M28" i="1"/>
  <c r="L34" i="1"/>
  <c r="G40" i="1"/>
  <c r="H48" i="1"/>
  <c r="F48" i="1"/>
  <c r="R13" i="1"/>
  <c r="J19" i="1"/>
  <c r="R19" i="1"/>
  <c r="D29" i="1"/>
  <c r="F28" i="1"/>
  <c r="P28" i="1"/>
  <c r="H40" i="1"/>
  <c r="I48" i="1"/>
  <c r="L14" i="1"/>
  <c r="P34" i="1"/>
  <c r="I40" i="1"/>
  <c r="M14" i="1"/>
  <c r="R28" i="1"/>
  <c r="J40" i="1"/>
  <c r="L35" i="1"/>
  <c r="F14" i="1"/>
  <c r="O20" i="1"/>
  <c r="R34" i="1"/>
  <c r="H41" i="1"/>
  <c r="L40" i="1"/>
  <c r="K49" i="1" l="1"/>
  <c r="J49" i="1"/>
  <c r="Q48" i="1"/>
  <c r="D49" i="1"/>
  <c r="I41" i="1"/>
  <c r="L41" i="1"/>
  <c r="D20" i="1"/>
  <c r="L29" i="1"/>
  <c r="P29" i="1"/>
  <c r="R20" i="1"/>
  <c r="R29" i="1"/>
  <c r="I20" i="1"/>
  <c r="Q19" i="1"/>
  <c r="H14" i="1"/>
  <c r="Q13" i="1"/>
  <c r="E14" i="1"/>
  <c r="J29" i="1"/>
  <c r="K14" i="1"/>
  <c r="I29" i="1"/>
  <c r="H20" i="1"/>
  <c r="G20" i="1"/>
  <c r="F29" i="1"/>
  <c r="I49" i="1"/>
  <c r="H35" i="1"/>
  <c r="Q34" i="1"/>
  <c r="G35" i="1"/>
  <c r="R14" i="1"/>
  <c r="O14" i="1"/>
  <c r="D41" i="1"/>
  <c r="J41" i="1"/>
  <c r="F20" i="1"/>
  <c r="K20" i="1"/>
  <c r="G14" i="1"/>
  <c r="G41" i="1"/>
  <c r="D14" i="1"/>
  <c r="J35" i="1"/>
  <c r="H29" i="1"/>
  <c r="Q28" i="1"/>
  <c r="G29" i="1"/>
  <c r="M29" i="1"/>
  <c r="H49" i="1"/>
  <c r="P41" i="1"/>
  <c r="R41" i="1"/>
  <c r="Q40" i="1"/>
  <c r="M20" i="1"/>
  <c r="L20" i="1"/>
  <c r="J20" i="1"/>
  <c r="F49" i="1"/>
  <c r="I14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<sst xmlns="http://schemas.openxmlformats.org/spreadsheetml/2006/main" count="103" uniqueCount="47">
  <si>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</si>
  <si>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</si>
  <si>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</si>
  <si>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</si>
  <si>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</si>
  <si>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</si>
  <si>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</si>
  <si>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</si>
  <si>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</si>
  <si>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</si>
  <si>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</si>
  <si>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</si>
  <si>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</si>
  <si>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</si>
  <si>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</si>
  <si>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</si>
  <si>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</si>
  <si>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</si>
  <si>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</si>
  <si>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</si>
  <si>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</si>
  <si>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</si>
  <si>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</si>
  <si>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</si>
  <si>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</si>
  <si>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</si>
  <si>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</si>
  <si>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</si>
  <si>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</si>
  <si>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</si>
  <si>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</si>
  <si>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</si>
  <si>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</si>
  <si>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</si>
  <si>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</si>
  <si>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</si>
  <si>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</si>
  <si>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</si>
  <si>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</si>
  <si>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</si>
  <si>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</si>
  <si>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</si>
  <si>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</si>
  <si>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</si>
  <si>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</si>
  <si>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26.03.2020</t>
  </si>
  <si>
    <t>Week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</si>
</sst>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1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6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D35" sqref="D35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43906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43912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81.08</v>
      </c>
      <c r="E11" s="36">
        <v>66.916499999999999</v>
      </c>
      <c r="F11" s="36">
        <v>64.3</v>
      </c>
      <c r="G11" s="36">
        <v>74.900000000000006</v>
      </c>
      <c r="H11" s="36">
        <v>91.06</v>
      </c>
      <c r="I11" s="36">
        <v>56</v>
      </c>
      <c r="J11" s="36">
        <v>89.2</v>
      </c>
      <c r="K11" s="36">
        <v>75</v>
      </c>
      <c r="L11" s="36">
        <v>116.16</v>
      </c>
      <c r="M11" s="36">
        <v>135.0848</v>
      </c>
      <c r="N11" s="36"/>
      <c r="O11" s="36">
        <v>65.326300000000003</v>
      </c>
      <c r="P11" s="37"/>
      <c r="Q11" s="38">
        <v>79.900664918586997</v>
      </c>
      <c r="R11" s="39">
        <v>30.993300000000001</v>
      </c>
    </row>
    <row r="12" spans="1:30" ht="13.8" x14ac:dyDescent="0.3">
      <c r="C12" s="40" t="s">
        <v>25</v>
      </c>
      <c r="D12" s="41">
        <v>81.08</v>
      </c>
      <c r="E12" s="42">
        <v>66.918700000000001</v>
      </c>
      <c r="F12" s="42">
        <v>72.460000000000008</v>
      </c>
      <c r="G12" s="42">
        <v>63.89</v>
      </c>
      <c r="H12" s="42">
        <v>91.06</v>
      </c>
      <c r="I12" s="42">
        <v>65</v>
      </c>
      <c r="J12" s="42">
        <v>89.36</v>
      </c>
      <c r="K12" s="42">
        <v>83</v>
      </c>
      <c r="L12" s="42">
        <v>86.62</v>
      </c>
      <c r="M12" s="42">
        <v>145.55520000000001</v>
      </c>
      <c r="N12" s="42"/>
      <c r="O12" s="42">
        <v>65.326300000000003</v>
      </c>
      <c r="P12" s="43"/>
      <c r="Q12" s="44">
        <v>84.344845329374678</v>
      </c>
      <c r="R12" s="45">
        <v>30.3673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-2.2000000000019782E-3</v>
      </c>
      <c r="F13" s="49">
        <f t="shared" ref="F13:R13" si="0">F11-F12</f>
        <v>-8.1600000000000108</v>
      </c>
      <c r="G13" s="49">
        <f t="shared" si="0"/>
        <v>11.010000000000005</v>
      </c>
      <c r="H13" s="49">
        <f t="shared" si="0"/>
        <v>0</v>
      </c>
      <c r="I13" s="49">
        <f t="shared" si="0"/>
        <v>-9</v>
      </c>
      <c r="J13" s="49">
        <f t="shared" si="0"/>
        <v>-0.15999999999999659</v>
      </c>
      <c r="K13" s="49">
        <f t="shared" si="0"/>
        <v>-8</v>
      </c>
      <c r="L13" s="49">
        <f t="shared" si="0"/>
        <v>29.539999999999992</v>
      </c>
      <c r="M13" s="49">
        <f t="shared" si="0"/>
        <v>-10.470400000000012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-4.4441804107876806</v>
      </c>
      <c r="R13" s="53">
        <f t="shared" si="0"/>
        <v>0.62600000000000122</v>
      </c>
    </row>
    <row r="14" spans="1:30" x14ac:dyDescent="0.25">
      <c r="A14" s="46"/>
      <c r="B14" s="46"/>
      <c r="C14" s="47" t="s">
        <v>27</v>
      </c>
      <c r="D14" s="54">
        <f>D11/$Q11*100</f>
        <v>101.47600158598762</v>
      </c>
      <c r="E14" s="55">
        <f t="shared" ref="E14:O14" si="1">E11/$Q11*100</f>
        <v>83.749615936466952</v>
      </c>
      <c r="F14" s="55">
        <f t="shared" si="1"/>
        <v>80.474924790071583</v>
      </c>
      <c r="G14" s="55">
        <f t="shared" si="1"/>
        <v>93.741397617050737</v>
      </c>
      <c r="H14" s="55">
        <f t="shared" si="1"/>
        <v>113.96651090799253</v>
      </c>
      <c r="I14" s="55">
        <f t="shared" si="1"/>
        <v>70.087026255738863</v>
      </c>
      <c r="J14" s="55">
        <f t="shared" si="1"/>
        <v>111.63862039306976</v>
      </c>
      <c r="K14" s="55">
        <f t="shared" si="1"/>
        <v>93.866553021078829</v>
      </c>
      <c r="L14" s="55">
        <f t="shared" si="1"/>
        <v>145.38051731904687</v>
      </c>
      <c r="M14" s="55">
        <f t="shared" si="1"/>
        <v>169.06592722055774</v>
      </c>
      <c r="N14" s="55"/>
      <c r="O14" s="55">
        <f t="shared" si="1"/>
        <v>81.759394701612038</v>
      </c>
      <c r="P14" s="56"/>
      <c r="Q14" s="57"/>
      <c r="R14" s="58">
        <f>R11/$Q11*100</f>
        <v>38.789789836642704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273.89</v>
      </c>
      <c r="E17" s="36"/>
      <c r="F17" s="36">
        <v>144.1</v>
      </c>
      <c r="G17" s="36">
        <v>158.4</v>
      </c>
      <c r="H17" s="36">
        <v>216.57</v>
      </c>
      <c r="I17" s="36">
        <v>200</v>
      </c>
      <c r="J17" s="36">
        <v>209.24</v>
      </c>
      <c r="K17" s="36">
        <v>167</v>
      </c>
      <c r="L17" s="36">
        <v>263.33</v>
      </c>
      <c r="M17" s="36">
        <v>205.88590000000002</v>
      </c>
      <c r="N17" s="36">
        <v>78.489999999999995</v>
      </c>
      <c r="O17" s="36">
        <v>248.4958</v>
      </c>
      <c r="P17" s="37"/>
      <c r="Q17" s="38">
        <v>190.91281729570139</v>
      </c>
      <c r="R17" s="39">
        <v>143.58930000000001</v>
      </c>
    </row>
    <row r="18" spans="1:18" ht="13.8" x14ac:dyDescent="0.3">
      <c r="C18" s="40" t="s">
        <v>25</v>
      </c>
      <c r="D18" s="41">
        <v>276.11</v>
      </c>
      <c r="E18" s="42"/>
      <c r="F18" s="42">
        <v>149.20000000000002</v>
      </c>
      <c r="G18" s="42">
        <v>166.23</v>
      </c>
      <c r="H18" s="42">
        <v>216.57</v>
      </c>
      <c r="I18" s="42">
        <v>199</v>
      </c>
      <c r="J18" s="42">
        <v>210.29</v>
      </c>
      <c r="K18" s="42">
        <v>176</v>
      </c>
      <c r="L18" s="42">
        <v>302.23</v>
      </c>
      <c r="M18" s="42">
        <v>201.35850000000002</v>
      </c>
      <c r="N18" s="42">
        <v>78.489999999999995</v>
      </c>
      <c r="O18" s="42">
        <v>318.12990000000002</v>
      </c>
      <c r="P18" s="43"/>
      <c r="Q18" s="44">
        <v>196.4985770252905</v>
      </c>
      <c r="R18" s="45">
        <v>142.17230000000001</v>
      </c>
    </row>
    <row r="19" spans="1:18" x14ac:dyDescent="0.25">
      <c r="A19" s="46"/>
      <c r="B19" s="46"/>
      <c r="C19" s="47" t="s">
        <v>26</v>
      </c>
      <c r="D19" s="48">
        <f>D18-D17</f>
        <v>2.2200000000000273</v>
      </c>
      <c r="E19" s="50">
        <f>E17-E18</f>
        <v>0</v>
      </c>
      <c r="F19" s="49">
        <f t="shared" ref="F19:R19" si="2">F17-F18</f>
        <v>-5.1000000000000227</v>
      </c>
      <c r="G19" s="49">
        <f t="shared" si="2"/>
        <v>-7.8299999999999841</v>
      </c>
      <c r="H19" s="49">
        <f t="shared" si="2"/>
        <v>0</v>
      </c>
      <c r="I19" s="49">
        <f t="shared" si="2"/>
        <v>1</v>
      </c>
      <c r="J19" s="49">
        <f t="shared" si="2"/>
        <v>-1.0499999999999829</v>
      </c>
      <c r="K19" s="49">
        <f t="shared" si="2"/>
        <v>-9</v>
      </c>
      <c r="L19" s="49">
        <f t="shared" si="2"/>
        <v>-38.900000000000034</v>
      </c>
      <c r="M19" s="49">
        <f t="shared" si="2"/>
        <v>4.5274000000000001</v>
      </c>
      <c r="N19" s="50">
        <f t="shared" si="2"/>
        <v>0</v>
      </c>
      <c r="O19" s="49">
        <f t="shared" si="2"/>
        <v>-69.634100000000018</v>
      </c>
      <c r="P19" s="51">
        <f t="shared" si="2"/>
        <v>0</v>
      </c>
      <c r="Q19" s="52">
        <f t="shared" si="2"/>
        <v>-5.5857597295891139</v>
      </c>
      <c r="R19" s="53">
        <f t="shared" si="2"/>
        <v>1.4170000000000016</v>
      </c>
    </row>
    <row r="20" spans="1:18" x14ac:dyDescent="0.25">
      <c r="A20" s="46"/>
      <c r="B20" s="46"/>
      <c r="C20" s="47" t="s">
        <v>27</v>
      </c>
      <c r="D20" s="54">
        <f>D17/$Q17*100</f>
        <v>143.46339019018129</v>
      </c>
      <c r="E20" s="55"/>
      <c r="F20" s="55">
        <f t="shared" ref="F20:O20" si="3">F17/$Q17*100</f>
        <v>75.47947908432262</v>
      </c>
      <c r="G20" s="55">
        <f t="shared" si="3"/>
        <v>82.969809069789761</v>
      </c>
      <c r="H20" s="55">
        <f t="shared" si="3"/>
        <v>113.4392143323508</v>
      </c>
      <c r="I20" s="55">
        <f t="shared" si="3"/>
        <v>104.75985993660323</v>
      </c>
      <c r="J20" s="55">
        <f t="shared" si="3"/>
        <v>109.59976546567431</v>
      </c>
      <c r="K20" s="55">
        <f t="shared" si="3"/>
        <v>87.4744830470637</v>
      </c>
      <c r="L20" s="55">
        <f t="shared" si="3"/>
        <v>137.93206958552864</v>
      </c>
      <c r="M20" s="55">
        <f t="shared" si="3"/>
        <v>107.84289023460751</v>
      </c>
      <c r="N20" s="55"/>
      <c r="O20" s="55">
        <f t="shared" si="3"/>
        <v>130.16192601417086</v>
      </c>
      <c r="P20" s="56"/>
      <c r="Q20" s="57"/>
      <c r="R20" s="58">
        <f>R17/$Q17*100</f>
        <v>75.211974781974504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4.04</v>
      </c>
      <c r="E26" s="36"/>
      <c r="F26" s="36">
        <v>1.95</v>
      </c>
      <c r="G26" s="36">
        <v>2.13</v>
      </c>
      <c r="H26" s="36">
        <v>2.73</v>
      </c>
      <c r="I26" s="36">
        <v>2.65</v>
      </c>
      <c r="J26" s="36">
        <v>2.94</v>
      </c>
      <c r="K26" s="36"/>
      <c r="L26" s="36">
        <v>2.14</v>
      </c>
      <c r="M26" s="36">
        <v>2.4138000000000002</v>
      </c>
      <c r="N26" s="36"/>
      <c r="O26" s="36"/>
      <c r="P26" s="37">
        <v>1.8664000000000001</v>
      </c>
      <c r="Q26" s="38">
        <v>2.4188777945506161</v>
      </c>
      <c r="R26" s="39">
        <v>2.2271000000000001</v>
      </c>
    </row>
    <row r="27" spans="1:18" ht="13.8" x14ac:dyDescent="0.3">
      <c r="C27" s="40" t="s">
        <v>25</v>
      </c>
      <c r="D27" s="41">
        <v>4.04</v>
      </c>
      <c r="E27" s="78"/>
      <c r="F27" s="79">
        <v>1.95</v>
      </c>
      <c r="G27" s="79">
        <v>2.16</v>
      </c>
      <c r="H27" s="79">
        <v>2.73</v>
      </c>
      <c r="I27" s="79">
        <v>2.65</v>
      </c>
      <c r="J27" s="79">
        <v>2.94</v>
      </c>
      <c r="K27" s="79" t="e">
        <v>#N/A</v>
      </c>
      <c r="L27" s="79">
        <v>2.4</v>
      </c>
      <c r="M27" s="79">
        <v>2.4138000000000002</v>
      </c>
      <c r="N27" s="79"/>
      <c r="O27" s="79"/>
      <c r="P27" s="80">
        <v>2.0134000000000003</v>
      </c>
      <c r="Q27" s="81">
        <v>2.4358997379089886</v>
      </c>
      <c r="R27" s="45">
        <v>2.3508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-3.0000000000000249E-2</v>
      </c>
      <c r="H28" s="49">
        <f t="shared" si="4"/>
        <v>0</v>
      </c>
      <c r="I28" s="49">
        <f t="shared" si="4"/>
        <v>0</v>
      </c>
      <c r="J28" s="49">
        <f t="shared" si="4"/>
        <v>0</v>
      </c>
      <c r="K28" s="49" t="e">
        <f t="shared" si="4"/>
        <v>#N/A</v>
      </c>
      <c r="L28" s="49">
        <f t="shared" si="4"/>
        <v>-0.25999999999999979</v>
      </c>
      <c r="M28" s="49">
        <f t="shared" si="4"/>
        <v>0</v>
      </c>
      <c r="N28" s="50"/>
      <c r="O28" s="50"/>
      <c r="P28" s="82">
        <f t="shared" si="4"/>
        <v>-0.14700000000000024</v>
      </c>
      <c r="Q28" s="52">
        <f t="shared" si="4"/>
        <v>-1.7021943358372482E-2</v>
      </c>
      <c r="R28" s="53">
        <f t="shared" si="4"/>
        <v>-0.12369999999999992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167.01959929937507</v>
      </c>
      <c r="E29" s="83"/>
      <c r="F29" s="55">
        <f t="shared" si="5"/>
        <v>80.615895701431043</v>
      </c>
      <c r="G29" s="55">
        <f t="shared" si="5"/>
        <v>88.057362996947745</v>
      </c>
      <c r="H29" s="55">
        <f t="shared" si="5"/>
        <v>112.86225398200345</v>
      </c>
      <c r="I29" s="55">
        <f t="shared" si="5"/>
        <v>109.55493518399602</v>
      </c>
      <c r="J29" s="55">
        <f t="shared" si="5"/>
        <v>121.54396582677293</v>
      </c>
      <c r="K29" s="55"/>
      <c r="L29" s="55">
        <f t="shared" si="5"/>
        <v>88.470777846698681</v>
      </c>
      <c r="M29" s="55">
        <f t="shared" si="5"/>
        <v>99.790076432879104</v>
      </c>
      <c r="N29" s="55"/>
      <c r="O29" s="55"/>
      <c r="P29" s="56">
        <f t="shared" si="5"/>
        <v>77.159747557513285</v>
      </c>
      <c r="Q29" s="57"/>
      <c r="R29" s="84">
        <f>R26/$Q26*100</f>
        <v>92.071621188029269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3.71</v>
      </c>
      <c r="E32" s="36"/>
      <c r="F32" s="36"/>
      <c r="G32" s="36">
        <v>1.8800000000000001</v>
      </c>
      <c r="H32" s="85" t="e">
        <v>#N/A</v>
      </c>
      <c r="I32" s="36">
        <v>2.31</v>
      </c>
      <c r="J32" s="36">
        <v>2.62</v>
      </c>
      <c r="K32" s="36"/>
      <c r="L32" s="36">
        <v>2.48</v>
      </c>
      <c r="M32" s="36"/>
      <c r="N32" s="36"/>
      <c r="O32" s="36"/>
      <c r="P32" s="37">
        <v>1.7473000000000001</v>
      </c>
      <c r="Q32" s="38">
        <v>2.2777298461002973</v>
      </c>
      <c r="R32" s="39">
        <v>2.0845000000000002</v>
      </c>
    </row>
    <row r="33" spans="1:18" ht="13.8" x14ac:dyDescent="0.3">
      <c r="C33" s="40" t="s">
        <v>25</v>
      </c>
      <c r="D33" s="41">
        <v>3.71</v>
      </c>
      <c r="E33" s="79"/>
      <c r="F33" s="79"/>
      <c r="G33" s="79">
        <v>1.94</v>
      </c>
      <c r="H33" s="79" t="e">
        <v>#N/A</v>
      </c>
      <c r="I33" s="79">
        <v>2.31</v>
      </c>
      <c r="J33" s="79">
        <v>2.62</v>
      </c>
      <c r="K33" s="79"/>
      <c r="L33" s="79">
        <v>1.94</v>
      </c>
      <c r="M33" s="79"/>
      <c r="N33" s="79"/>
      <c r="O33" s="79"/>
      <c r="P33" s="80">
        <v>1.9688000000000001</v>
      </c>
      <c r="Q33" s="81">
        <v>2.2733417032199883</v>
      </c>
      <c r="R33" s="45">
        <v>2.1691000000000003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-5.9999999999999831E-2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0.54</v>
      </c>
      <c r="M34" s="50">
        <f t="shared" si="6"/>
        <v>0</v>
      </c>
      <c r="N34" s="50"/>
      <c r="O34" s="50"/>
      <c r="P34" s="82">
        <f t="shared" si="6"/>
        <v>-0.22150000000000003</v>
      </c>
      <c r="Q34" s="52">
        <f t="shared" si="6"/>
        <v>4.3881428803089761E-3</v>
      </c>
      <c r="R34" s="53">
        <f t="shared" si="6"/>
        <v>-8.4600000000000009E-2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162.88147632397641</v>
      </c>
      <c r="E35" s="83"/>
      <c r="F35" s="83"/>
      <c r="G35" s="55">
        <f t="shared" si="7"/>
        <v>82.538322234252206</v>
      </c>
      <c r="H35" s="55" t="e">
        <f t="shared" si="7"/>
        <v>#N/A</v>
      </c>
      <c r="I35" s="55">
        <f t="shared" si="7"/>
        <v>101.41676827719286</v>
      </c>
      <c r="J35" s="55">
        <f t="shared" si="7"/>
        <v>115.02681077326635</v>
      </c>
      <c r="K35" s="55"/>
      <c r="L35" s="55">
        <f t="shared" si="7"/>
        <v>108.88033996858802</v>
      </c>
      <c r="M35" s="55"/>
      <c r="N35" s="55"/>
      <c r="O35" s="55"/>
      <c r="P35" s="56">
        <f t="shared" si="7"/>
        <v>76.712345978674932</v>
      </c>
      <c r="Q35" s="57"/>
      <c r="R35" s="84">
        <f>R32/$Q32*100</f>
        <v>91.516559945371654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1.95</v>
      </c>
      <c r="H38" s="87" t="e">
        <v>#N/A</v>
      </c>
      <c r="I38" s="36">
        <v>2.38</v>
      </c>
      <c r="J38" s="36">
        <v>2.96</v>
      </c>
      <c r="K38" s="36"/>
      <c r="L38" s="36">
        <v>1.92</v>
      </c>
      <c r="M38" s="36"/>
      <c r="N38" s="36"/>
      <c r="O38" s="36"/>
      <c r="P38" s="37">
        <v>1.6355000000000002</v>
      </c>
      <c r="Q38" s="38">
        <v>2.3587144292708557</v>
      </c>
      <c r="R38" s="39">
        <v>2.0186999999999999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1.95</v>
      </c>
      <c r="H39" s="42" t="e">
        <v>#N/A</v>
      </c>
      <c r="I39" s="42">
        <v>2.39</v>
      </c>
      <c r="J39" s="42">
        <v>2.96</v>
      </c>
      <c r="K39" s="42"/>
      <c r="L39" s="42">
        <v>1.71</v>
      </c>
      <c r="M39" s="42"/>
      <c r="N39" s="42"/>
      <c r="O39" s="42"/>
      <c r="P39" s="43">
        <v>1.7527000000000001</v>
      </c>
      <c r="Q39" s="44">
        <v>2.3574942845581628</v>
      </c>
      <c r="R39" s="45">
        <v>2.1691000000000003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0</v>
      </c>
      <c r="H40" s="49" t="e">
        <f t="shared" si="8"/>
        <v>#N/A</v>
      </c>
      <c r="I40" s="49">
        <f t="shared" si="8"/>
        <v>-1.0000000000000231E-2</v>
      </c>
      <c r="J40" s="49">
        <f t="shared" si="8"/>
        <v>0</v>
      </c>
      <c r="K40" s="49"/>
      <c r="L40" s="49">
        <f t="shared" si="8"/>
        <v>0.20999999999999996</v>
      </c>
      <c r="M40" s="50"/>
      <c r="N40" s="50"/>
      <c r="O40" s="50"/>
      <c r="P40" s="82">
        <f t="shared" si="8"/>
        <v>-0.11719999999999997</v>
      </c>
      <c r="Q40" s="52">
        <f t="shared" si="8"/>
        <v>1.2201447126929388E-3</v>
      </c>
      <c r="R40" s="53">
        <f t="shared" si="8"/>
        <v>-0.15040000000000031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103.02222133567822</v>
      </c>
      <c r="E41" s="83"/>
      <c r="F41" s="83"/>
      <c r="G41" s="55">
        <f t="shared" si="9"/>
        <v>82.672152923692394</v>
      </c>
      <c r="H41" s="55" t="e">
        <f t="shared" si="9"/>
        <v>#N/A</v>
      </c>
      <c r="I41" s="55">
        <f t="shared" si="9"/>
        <v>100.90242254276301</v>
      </c>
      <c r="J41" s="55">
        <f t="shared" si="9"/>
        <v>125.4920885405792</v>
      </c>
      <c r="K41" s="55"/>
      <c r="L41" s="55">
        <f t="shared" si="9"/>
        <v>81.40027364794328</v>
      </c>
      <c r="M41" s="55"/>
      <c r="N41" s="55"/>
      <c r="O41" s="55"/>
      <c r="P41" s="56">
        <f t="shared" si="9"/>
        <v>69.338618516255863</v>
      </c>
      <c r="Q41" s="57"/>
      <c r="R41" s="84">
        <f>R38/$Q38*100</f>
        <v>85.584756465157852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605.5</v>
      </c>
      <c r="E46" s="92"/>
      <c r="F46" s="93">
        <v>424</v>
      </c>
      <c r="G46" s="93"/>
      <c r="H46" s="93" t="e">
        <v>#N/A</v>
      </c>
      <c r="I46" s="93">
        <v>589</v>
      </c>
      <c r="J46" s="93">
        <v>545.16999999999996</v>
      </c>
      <c r="K46" s="92">
        <v>469.13</v>
      </c>
      <c r="L46" s="92"/>
      <c r="M46" s="92"/>
      <c r="N46" s="92"/>
      <c r="O46" s="92"/>
      <c r="P46" s="92"/>
      <c r="Q46" s="38">
        <v>525.90910935644854</v>
      </c>
      <c r="R46" s="94"/>
    </row>
    <row r="47" spans="1:18" ht="13.8" x14ac:dyDescent="0.3">
      <c r="C47" s="40" t="s">
        <v>25</v>
      </c>
      <c r="D47" s="95">
        <v>612.25</v>
      </c>
      <c r="E47" s="79"/>
      <c r="F47" s="79">
        <v>448</v>
      </c>
      <c r="G47" s="79" t="e">
        <v>#N/A</v>
      </c>
      <c r="H47" s="79" t="e">
        <v>#N/A</v>
      </c>
      <c r="I47" s="79">
        <v>588</v>
      </c>
      <c r="J47" s="79">
        <v>513.37</v>
      </c>
      <c r="K47" s="79">
        <v>483.63</v>
      </c>
      <c r="L47" s="79"/>
      <c r="M47" s="79"/>
      <c r="N47" s="79"/>
      <c r="O47" s="79"/>
      <c r="P47" s="79"/>
      <c r="Q47" s="96">
        <v>528.55869531422934</v>
      </c>
      <c r="R47" s="97"/>
    </row>
    <row r="48" spans="1:18" x14ac:dyDescent="0.25">
      <c r="A48" s="46"/>
      <c r="B48" s="46"/>
      <c r="C48" s="47" t="s">
        <v>26</v>
      </c>
      <c r="D48" s="48">
        <f>D47-D46</f>
        <v>6.75</v>
      </c>
      <c r="E48" s="50">
        <f>E46-E47</f>
        <v>0</v>
      </c>
      <c r="F48" s="49">
        <f t="shared" ref="F48:Q48" si="10">F46-F47</f>
        <v>-24</v>
      </c>
      <c r="G48" s="49" t="e">
        <f t="shared" si="10"/>
        <v>#N/A</v>
      </c>
      <c r="H48" s="49" t="e">
        <f t="shared" si="10"/>
        <v>#N/A</v>
      </c>
      <c r="I48" s="49">
        <f t="shared" si="10"/>
        <v>1</v>
      </c>
      <c r="J48" s="49">
        <f t="shared" si="10"/>
        <v>31.799999999999955</v>
      </c>
      <c r="K48" s="49">
        <f t="shared" si="10"/>
        <v>-14.5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-2.6495859577808005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115.13396311787531</v>
      </c>
      <c r="E49" s="55"/>
      <c r="F49" s="55">
        <f t="shared" ref="F49:K49" si="12">F46/$Q46*100</f>
        <v>80.622296221270233</v>
      </c>
      <c r="G49" s="55"/>
      <c r="H49" s="55" t="e">
        <f t="shared" si="12"/>
        <v>#N/A</v>
      </c>
      <c r="I49" s="55">
        <f t="shared" si="12"/>
        <v>111.99653885454757</v>
      </c>
      <c r="J49" s="55">
        <f t="shared" si="12"/>
        <v>103.66239912959881</v>
      </c>
      <c r="K49" s="55">
        <f t="shared" si="12"/>
        <v>89.203626948784219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2020-03-26T08:15:00Z</dcterms:created>
  <dcterms:modified xsi:type="dcterms:W3CDTF">2020-03-26T08:50:58Z</dcterms:modified>
</cp:coreProperties>
</file>