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9140" windowHeight="7080"/>
  </bookViews>
  <sheets>
    <sheet name="Current Weekly Price ACZ" sheetId="1" r:id="rId1"/>
    <sheet name="Current Weekly All" sheetId="2" r:id="rId2"/>
    <sheet name="Current Weekly UK" sheetId="3" r:id="rId3"/>
  </sheets>
  <externalReferences>
    <externalReference r:id="rId4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1">'Current Weekly All'!$A$2:$AF$55</definedName>
    <definedName name="_xlnm.Print_Area" localSheetId="0">'Current Weekly Price ACZ'!$A$1:$AA$45</definedName>
    <definedName name="_xlnm.Print_Area" localSheetId="2">'Current Weekly UK'!$A$1:$F$49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45621"/>
</workbook>
</file>

<file path=xl/calcChain.xml><?xml version="1.0" encoding="utf-8"?>
<calcChain xmlns="http://schemas.openxmlformats.org/spreadsheetml/2006/main">
  <c r="AE3" i="2" l="1"/>
  <c r="F3" i="3" l="1"/>
  <c r="AA6" i="1"/>
  <c r="AD4" i="2"/>
</calcChain>
</file>

<file path=xl/sharedStrings.xml><?xml version="1.0" encoding="utf-8"?>
<sst xmlns="http://schemas.openxmlformats.org/spreadsheetml/2006/main" count="1106" uniqueCount="125">
  <si>
    <t>Meat Market Observatory - Beef and Veal</t>
  </si>
  <si>
    <t>PRI.EU.BOV</t>
  </si>
  <si>
    <t>11.01.2018</t>
  </si>
  <si>
    <t xml:space="preserve">From week 38, the calculation of EU-28 average price for carcasses of adult male bovines reflect the annual update of weighing coefficients based on the updated slaughtering data from 2016 in the different MS. </t>
  </si>
  <si>
    <t>Therefore, the analysis of the weekly variation should be approached with caution as it includes the statistical calculation effect.</t>
  </si>
  <si>
    <t>Prices not received - Same prices as last week :  MT</t>
  </si>
  <si>
    <t>du / from :</t>
  </si>
  <si>
    <t>au / to :</t>
  </si>
  <si>
    <r>
      <t>P</t>
    </r>
    <r>
      <rPr>
        <b/>
        <sz val="11"/>
        <rFont val="Calibri"/>
        <family val="2"/>
        <scheme val="minor"/>
      </rPr>
      <t>RIX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ARCHE</t>
    </r>
    <r>
      <rPr>
        <b/>
        <sz val="12"/>
        <rFont val="Calibri"/>
        <family val="2"/>
        <scheme val="minor"/>
      </rPr>
      <t xml:space="preserve"> N</t>
    </r>
    <r>
      <rPr>
        <b/>
        <sz val="11"/>
        <rFont val="Calibri"/>
        <family val="2"/>
        <scheme val="minor"/>
      </rPr>
      <t>ATIONAUX</t>
    </r>
    <r>
      <rPr>
        <b/>
        <sz val="12"/>
        <rFont val="Calibri"/>
        <family val="2"/>
        <scheme val="minor"/>
      </rPr>
      <t xml:space="preserve"> et C</t>
    </r>
    <r>
      <rPr>
        <b/>
        <sz val="11"/>
        <rFont val="Calibri"/>
        <family val="2"/>
        <scheme val="minor"/>
      </rPr>
      <t>OMMUNAUTAIRES</t>
    </r>
    <r>
      <rPr>
        <b/>
        <sz val="12"/>
        <rFont val="Calibri"/>
        <family val="2"/>
        <scheme val="minor"/>
      </rPr>
      <t xml:space="preserve">   </t>
    </r>
    <r>
      <rPr>
        <b/>
        <sz val="10"/>
        <rFont val="Calibri"/>
        <family val="2"/>
        <scheme val="minor"/>
      </rPr>
      <t>(en Euro &amp; en % du prix de référence)</t>
    </r>
  </si>
  <si>
    <r>
      <t>N</t>
    </r>
    <r>
      <rPr>
        <b/>
        <sz val="11"/>
        <rFont val="Calibri"/>
        <family val="2"/>
        <scheme val="minor"/>
      </rPr>
      <t>ATIONAL</t>
    </r>
    <r>
      <rPr>
        <b/>
        <sz val="12"/>
        <rFont val="Calibri"/>
        <family val="2"/>
        <scheme val="minor"/>
      </rPr>
      <t xml:space="preserve"> and C</t>
    </r>
    <r>
      <rPr>
        <b/>
        <sz val="11"/>
        <rFont val="Calibri"/>
        <family val="2"/>
        <scheme val="minor"/>
      </rPr>
      <t>OMMUNITY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ARKET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>RICES</t>
    </r>
    <r>
      <rPr>
        <b/>
        <sz val="12"/>
        <rFont val="Calibri"/>
        <family val="2"/>
        <scheme val="minor"/>
      </rPr>
      <t xml:space="preserve">  </t>
    </r>
    <r>
      <rPr>
        <b/>
        <sz val="10"/>
        <rFont val="Calibri"/>
        <family val="2"/>
        <scheme val="minor"/>
      </rPr>
      <t xml:space="preserve"> (in Euro &amp; as % of the reference price)</t>
    </r>
  </si>
  <si>
    <t>(Euro/100 kg PC/DW)</t>
  </si>
  <si>
    <r>
      <t xml:space="preserve">YOUNG MALE BOVINES 12&gt;24 m - 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A</t>
    </r>
  </si>
  <si>
    <r>
      <t xml:space="preserve">BULLOCKS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C</t>
    </r>
  </si>
  <si>
    <r>
      <t xml:space="preserve">YOUNG BOVINES 8 &gt;12 m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Z</t>
    </r>
  </si>
  <si>
    <r>
      <t xml:space="preserve">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    A / C / Z</t>
    </r>
  </si>
  <si>
    <t>U2+U3</t>
  </si>
  <si>
    <t>R2+R3</t>
  </si>
  <si>
    <t>O2+O3</t>
  </si>
  <si>
    <t>U+R+O</t>
  </si>
  <si>
    <t>Change on</t>
  </si>
  <si>
    <t>U2+U3+U4</t>
  </si>
  <si>
    <t>R3+R4</t>
  </si>
  <si>
    <t>O3</t>
  </si>
  <si>
    <t>R3</t>
  </si>
  <si>
    <t>% of</t>
  </si>
  <si>
    <t>Prix moyens</t>
  </si>
  <si>
    <t>last week</t>
  </si>
  <si>
    <t>%</t>
  </si>
  <si>
    <t>ref. price</t>
  </si>
  <si>
    <t>Average prices</t>
  </si>
  <si>
    <t>U</t>
  </si>
  <si>
    <t>R</t>
  </si>
  <si>
    <t>O</t>
  </si>
  <si>
    <t>URO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</si>
  <si>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</si>
  <si>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</si>
  <si>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</si>
  <si>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</si>
  <si>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</si>
  <si>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</si>
  <si>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</si>
  <si>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</si>
  <si>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</si>
  <si>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</si>
  <si>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</si>
  <si>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</si>
  <si>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</si>
  <si>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</si>
  <si>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</si>
  <si>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</si>
  <si>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</si>
  <si>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</si>
  <si>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</si>
  <si>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</si>
  <si>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</si>
  <si>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</si>
  <si>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</si>
  <si>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</si>
  <si>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</si>
  <si>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</si>
  <si>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</si>
  <si>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GB</t>
  </si>
  <si>
    <t>NI</t>
  </si>
  <si>
    <t>Source : Member States</t>
  </si>
  <si>
    <t>Home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</si>
  <si>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 </t>
    </r>
    <r>
      <rPr>
        <b/>
        <sz val="12"/>
        <rFont val="Calibri"/>
        <family val="2"/>
        <scheme val="minor"/>
      </rPr>
      <t xml:space="preserve"> -     E</t>
    </r>
    <r>
      <rPr>
        <b/>
        <sz val="11"/>
        <rFont val="Calibri"/>
        <family val="2"/>
        <scheme val="minor"/>
      </rPr>
      <t>TATS</t>
    </r>
    <r>
      <rPr>
        <b/>
        <sz val="12"/>
        <rFont val="Calibri"/>
        <family val="2"/>
        <scheme val="minor"/>
      </rPr>
      <t xml:space="preserve">   M</t>
    </r>
    <r>
      <rPr>
        <b/>
        <sz val="11"/>
        <rFont val="Calibri"/>
        <family val="2"/>
        <scheme val="minor"/>
      </rPr>
      <t>EMBRES</t>
    </r>
  </si>
  <si>
    <r>
      <t>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M</t>
    </r>
    <r>
      <rPr>
        <b/>
        <sz val="11"/>
        <rFont val="Calibri"/>
        <family val="2"/>
        <scheme val="minor"/>
      </rPr>
      <t>EMBER</t>
    </r>
    <r>
      <rPr>
        <b/>
        <sz val="12"/>
        <rFont val="Calibri"/>
        <family val="2"/>
        <scheme val="minor"/>
      </rPr>
      <t xml:space="preserve"> S</t>
    </r>
    <r>
      <rPr>
        <b/>
        <sz val="11"/>
        <rFont val="Calibri"/>
        <family val="2"/>
        <scheme val="minor"/>
      </rPr>
      <t>TATES</t>
    </r>
  </si>
  <si>
    <t>(  €/100kg PC/DW  )</t>
  </si>
  <si>
    <t>UK</t>
  </si>
  <si>
    <t>EU</t>
  </si>
  <si>
    <t>Change</t>
  </si>
  <si>
    <t>Young Bovines 8-12m Z-U2</t>
  </si>
  <si>
    <t>Young Bovines 8-12m Z-U3</t>
  </si>
  <si>
    <t>Young Bovines 8-12m Z-R2</t>
  </si>
  <si>
    <t>Young Bovines 8-12m Z-R3</t>
  </si>
  <si>
    <t>Young Bovines 8-12m Z-O2</t>
  </si>
  <si>
    <t>Young Bovines 8-12m Z-O3</t>
  </si>
  <si>
    <t>Young Bovines 8 &gt; 12 m</t>
  </si>
  <si>
    <t>Young Male Bovines 12&gt;24m A-U2</t>
  </si>
  <si>
    <t>Young Male Bovines 12&gt;24m A-U3</t>
  </si>
  <si>
    <t>Young Male Bovines 12&gt;24m A-R2</t>
  </si>
  <si>
    <t>Young Male Bovines 12&gt;24m A-R3</t>
  </si>
  <si>
    <t>Young Male Bovines 12&gt;24m A-O2</t>
  </si>
  <si>
    <t>Young Male Bovines 12&gt;24m A-O3</t>
  </si>
  <si>
    <t>Young Male Bovines 12 &gt; 24 m</t>
  </si>
  <si>
    <t>Bulls B R3</t>
  </si>
  <si>
    <t>Bulls</t>
  </si>
  <si>
    <t>Bullocks  C-U2</t>
  </si>
  <si>
    <t>Bullocks  C-U3</t>
  </si>
  <si>
    <t>Bullocks  C-U4</t>
  </si>
  <si>
    <t>Bullocks  C-R3</t>
  </si>
  <si>
    <t>Bullocks  C-R4</t>
  </si>
  <si>
    <t>Bullocks  C-O3</t>
  </si>
  <si>
    <t>Bullocks  C-O4</t>
  </si>
  <si>
    <t>Bullocks</t>
  </si>
  <si>
    <t>Cows D-R2</t>
  </si>
  <si>
    <t>Cows D-R3</t>
  </si>
  <si>
    <t>Cows D-R4</t>
  </si>
  <si>
    <t>Cows D-O2</t>
  </si>
  <si>
    <t>Cows D-O3</t>
  </si>
  <si>
    <t>Cows D-O4</t>
  </si>
  <si>
    <t>Cows D-P2</t>
  </si>
  <si>
    <t>Cows D-P3</t>
  </si>
  <si>
    <t>Cows</t>
  </si>
  <si>
    <t>Heifers  E-U2</t>
  </si>
  <si>
    <t>Heifers  E-U3</t>
  </si>
  <si>
    <t>Heifers  E-R2</t>
  </si>
  <si>
    <t>Heifers  E-R3</t>
  </si>
  <si>
    <t>Heifers  E-R4</t>
  </si>
  <si>
    <t>Heifers  E-O2</t>
  </si>
  <si>
    <t>Heifers  E-O3</t>
  </si>
  <si>
    <t>Heifers  E-O4</t>
  </si>
  <si>
    <t>Heifers</t>
  </si>
  <si>
    <t>All CAT Avg Price</t>
  </si>
  <si>
    <t>Change last week</t>
  </si>
  <si>
    <t xml:space="preserve">Source : </t>
  </si>
  <si>
    <t>Gr.Bov.Mâles R3</t>
  </si>
  <si>
    <t>Member States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</si>
  <si>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INTERIEUR    </t>
    </r>
    <r>
      <rPr>
        <b/>
        <sz val="12"/>
        <rFont val="Calibri"/>
        <family val="2"/>
        <scheme val="minor"/>
      </rPr>
      <t xml:space="preserve"> -     R</t>
    </r>
    <r>
      <rPr>
        <b/>
        <sz val="11"/>
        <rFont val="Calibri"/>
        <family val="2"/>
        <scheme val="minor"/>
      </rPr>
      <t>EGIONS</t>
    </r>
  </si>
  <si>
    <r>
      <t>INTERNAL   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R</t>
    </r>
    <r>
      <rPr>
        <b/>
        <sz val="11"/>
        <rFont val="Calibri"/>
        <family val="2"/>
        <scheme val="minor"/>
      </rPr>
      <t>EGIONS</t>
    </r>
  </si>
  <si>
    <t>Euro / 100kg PC / DW</t>
  </si>
  <si>
    <t>Young Bovines 8-12m</t>
  </si>
  <si>
    <t/>
  </si>
  <si>
    <t xml:space="preserve"> 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</si>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</sst>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-;\-* #,##0.00_-;_-* &quot;-&quot;??_-;_-@_-"/>
    <numFmt numFmtId="164" formatCode="&quot;Semaine / Week : &quot;00"/>
    <numFmt numFmtId="165" formatCode="dd\.mm\.yy;@"/>
    <numFmt numFmtId="166" formatCode="&quot;+ &quot;0.00;&quot;- &quot;0.00;&quot;idem&quot;"/>
    <numFmt numFmtId="167" formatCode="0.0%"/>
    <numFmt numFmtId="168" formatCode="0.000"/>
    <numFmt numFmtId="169" formatCode="_-* #,##0.0_-;\-* #,##0.0_-;_-* &quot;-&quot;??_-;_-@_-"/>
    <numFmt numFmtId="170" formatCode="0.0"/>
    <numFmt numFmtId="171" formatCode="#,##0.00_ ;\-#,##0.00\ "/>
  </numFmts>
  <fonts count="31" x14ac:knownFonts="1">
    <font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b/>
      <sz val="9"/>
      <name val="Arial"/>
      <family val="2"/>
    </font>
    <font>
      <b/>
      <sz val="10"/>
      <name val="Verdana"/>
      <family val="2"/>
    </font>
    <font>
      <sz val="11"/>
      <name val="Calibri"/>
      <family val="2"/>
    </font>
    <font>
      <b/>
      <i/>
      <sz val="10"/>
      <name val="Verdana"/>
      <family val="2"/>
    </font>
    <font>
      <i/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b/>
      <sz val="12"/>
      <name val="Verdana"/>
      <family val="2"/>
    </font>
    <font>
      <sz val="8"/>
      <color indexed="9"/>
      <name val="Calibri"/>
      <family val="2"/>
      <scheme val="minor"/>
    </font>
    <font>
      <b/>
      <sz val="11"/>
      <name val="Verdana"/>
      <family val="2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9"/>
      <color indexed="12"/>
      <name val="Calibri"/>
      <family val="2"/>
      <scheme val="minor"/>
    </font>
    <font>
      <sz val="7"/>
      <name val="Calibri"/>
      <family val="2"/>
      <scheme val="minor"/>
    </font>
    <font>
      <b/>
      <sz val="7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11" fillId="0" borderId="0"/>
  </cellStyleXfs>
  <cellXfs count="227">
    <xf numFmtId="0" fontId="0" fillId="0" borderId="0" xfId="0"/>
    <xf numFmtId="0" fontId="3" fillId="2" borderId="0" xfId="3" applyFont="1" applyFill="1" applyAlignment="1" applyProtection="1">
      <alignment horizontal="left" vertical="center" indent="1"/>
      <protection locked="0"/>
    </xf>
    <xf numFmtId="2" fontId="4" fillId="2" borderId="0" xfId="3" applyNumberFormat="1" applyFont="1" applyFill="1" applyAlignment="1" applyProtection="1">
      <alignment vertical="center"/>
      <protection locked="0"/>
    </xf>
    <xf numFmtId="2" fontId="4" fillId="2" borderId="0" xfId="3" applyNumberFormat="1" applyFont="1" applyFill="1" applyAlignment="1" applyProtection="1">
      <alignment vertical="center"/>
    </xf>
    <xf numFmtId="0" fontId="5" fillId="2" borderId="0" xfId="3" applyFont="1" applyFill="1" applyAlignment="1" applyProtection="1">
      <alignment horizontal="right" vertical="center" indent="1"/>
      <protection locked="0"/>
    </xf>
    <xf numFmtId="0" fontId="2" fillId="0" borderId="0" xfId="3"/>
    <xf numFmtId="0" fontId="1" fillId="0" borderId="0" xfId="3" applyFont="1"/>
    <xf numFmtId="0" fontId="3" fillId="3" borderId="0" xfId="3" applyFont="1" applyFill="1" applyAlignment="1" applyProtection="1">
      <alignment horizontal="left" vertical="center" indent="1"/>
      <protection locked="0"/>
    </xf>
    <xf numFmtId="2" fontId="4" fillId="3" borderId="0" xfId="3" applyNumberFormat="1" applyFont="1" applyFill="1" applyAlignment="1" applyProtection="1">
      <alignment vertical="center"/>
      <protection locked="0"/>
    </xf>
    <xf numFmtId="2" fontId="4" fillId="3" borderId="0" xfId="3" applyNumberFormat="1" applyFont="1" applyFill="1" applyAlignment="1" applyProtection="1">
      <alignment vertical="center"/>
    </xf>
    <xf numFmtId="0" fontId="5" fillId="3" borderId="0" xfId="3" applyFont="1" applyFill="1" applyAlignment="1" applyProtection="1">
      <alignment horizontal="right" vertical="center" indent="1"/>
      <protection locked="0"/>
    </xf>
    <xf numFmtId="16" fontId="6" fillId="0" borderId="0" xfId="3" applyNumberFormat="1" applyFont="1" applyAlignment="1">
      <alignment horizontal="right" vertical="top"/>
    </xf>
    <xf numFmtId="0" fontId="2" fillId="3" borderId="0" xfId="3" applyFill="1"/>
    <xf numFmtId="0" fontId="1" fillId="3" borderId="0" xfId="3" applyFont="1" applyFill="1"/>
    <xf numFmtId="0" fontId="7" fillId="3" borderId="0" xfId="3" applyFont="1" applyFill="1"/>
    <xf numFmtId="0" fontId="8" fillId="0" borderId="0" xfId="3" applyFont="1" applyAlignment="1">
      <alignment vertical="center"/>
    </xf>
    <xf numFmtId="2" fontId="9" fillId="0" borderId="0" xfId="3" applyNumberFormat="1" applyFont="1" applyAlignment="1" applyProtection="1">
      <alignment vertical="center"/>
      <protection locked="0"/>
    </xf>
    <xf numFmtId="2" fontId="4" fillId="0" borderId="0" xfId="3" applyNumberFormat="1" applyFont="1" applyAlignment="1" applyProtection="1">
      <alignment vertical="center"/>
      <protection locked="0"/>
    </xf>
    <xf numFmtId="2" fontId="4" fillId="0" borderId="0" xfId="3" applyNumberFormat="1" applyFont="1" applyAlignment="1" applyProtection="1">
      <alignment vertical="center"/>
    </xf>
    <xf numFmtId="2" fontId="4" fillId="0" borderId="0" xfId="3" applyNumberFormat="1" applyFont="1" applyFill="1" applyAlignment="1" applyProtection="1">
      <alignment vertical="center"/>
      <protection locked="0"/>
    </xf>
    <xf numFmtId="0" fontId="10" fillId="0" borderId="0" xfId="3" applyFont="1"/>
    <xf numFmtId="0" fontId="11" fillId="0" borderId="0" xfId="4"/>
    <xf numFmtId="0" fontId="6" fillId="0" borderId="0" xfId="3" applyFont="1" applyAlignment="1">
      <alignment horizontal="right" vertical="top"/>
    </xf>
    <xf numFmtId="164" fontId="12" fillId="0" borderId="0" xfId="3" applyNumberFormat="1" applyFont="1" applyFill="1" applyAlignment="1">
      <alignment horizontal="right" vertical="center"/>
    </xf>
    <xf numFmtId="0" fontId="13" fillId="0" borderId="0" xfId="4" applyFont="1" applyFill="1"/>
    <xf numFmtId="0" fontId="14" fillId="0" borderId="0" xfId="4" applyFont="1" applyFill="1"/>
    <xf numFmtId="0" fontId="11" fillId="0" borderId="0" xfId="4" applyFill="1"/>
    <xf numFmtId="0" fontId="2" fillId="0" borderId="0" xfId="3" applyFill="1" applyAlignment="1">
      <alignment vertical="center"/>
    </xf>
    <xf numFmtId="0" fontId="15" fillId="0" borderId="0" xfId="3" applyFont="1" applyFill="1" applyAlignment="1">
      <alignment horizontal="right"/>
    </xf>
    <xf numFmtId="165" fontId="12" fillId="0" borderId="0" xfId="3" applyNumberFormat="1" applyFont="1" applyFill="1" applyAlignment="1">
      <alignment horizontal="right"/>
    </xf>
    <xf numFmtId="0" fontId="2" fillId="0" borderId="0" xfId="3" applyFill="1"/>
    <xf numFmtId="0" fontId="15" fillId="0" borderId="0" xfId="3" applyFont="1" applyFill="1" applyAlignment="1">
      <alignment horizontal="right" vertical="top"/>
    </xf>
    <xf numFmtId="165" fontId="12" fillId="0" borderId="0" xfId="3" applyNumberFormat="1" applyFont="1" applyFill="1" applyAlignment="1">
      <alignment horizontal="right" vertical="top"/>
    </xf>
    <xf numFmtId="0" fontId="13" fillId="4" borderId="0" xfId="3" applyFont="1" applyFill="1" applyAlignment="1">
      <alignment horizontal="center" vertical="center"/>
    </xf>
    <xf numFmtId="0" fontId="13" fillId="4" borderId="0" xfId="3" applyFont="1" applyFill="1" applyAlignment="1">
      <alignment horizontal="center" vertical="center"/>
    </xf>
    <xf numFmtId="0" fontId="14" fillId="0" borderId="0" xfId="3" applyFont="1" applyAlignment="1">
      <alignment vertical="center"/>
    </xf>
    <xf numFmtId="0" fontId="14" fillId="0" borderId="0" xfId="4" applyFont="1"/>
    <xf numFmtId="0" fontId="14" fillId="3" borderId="0" xfId="3" applyFont="1" applyFill="1" applyBorder="1" applyAlignment="1">
      <alignment horizontal="center" vertical="center"/>
    </xf>
    <xf numFmtId="0" fontId="14" fillId="3" borderId="0" xfId="3" applyFont="1" applyFill="1" applyBorder="1" applyAlignment="1">
      <alignment vertical="center"/>
    </xf>
    <xf numFmtId="0" fontId="18" fillId="3" borderId="0" xfId="3" applyFont="1" applyFill="1" applyBorder="1" applyAlignment="1">
      <alignment vertical="center"/>
    </xf>
    <xf numFmtId="0" fontId="17" fillId="4" borderId="0" xfId="3" quotePrefix="1" applyFont="1" applyFill="1" applyBorder="1" applyAlignment="1">
      <alignment horizontal="center" vertical="center"/>
    </xf>
    <xf numFmtId="0" fontId="19" fillId="3" borderId="1" xfId="3" applyFont="1" applyFill="1" applyBorder="1" applyAlignment="1" applyProtection="1">
      <alignment horizontal="center" vertical="center"/>
      <protection locked="0"/>
    </xf>
    <xf numFmtId="0" fontId="19" fillId="3" borderId="2" xfId="3" applyFont="1" applyFill="1" applyBorder="1" applyAlignment="1" applyProtection="1">
      <alignment horizontal="center" vertical="center"/>
      <protection locked="0"/>
    </xf>
    <xf numFmtId="0" fontId="19" fillId="3" borderId="3" xfId="3" applyFont="1" applyFill="1" applyBorder="1" applyAlignment="1" applyProtection="1">
      <alignment horizontal="center" vertical="center"/>
      <protection locked="0"/>
    </xf>
    <xf numFmtId="0" fontId="19" fillId="3" borderId="1" xfId="3" applyFont="1" applyFill="1" applyBorder="1" applyAlignment="1">
      <alignment horizontal="center" vertical="center"/>
    </xf>
    <xf numFmtId="0" fontId="19" fillId="3" borderId="2" xfId="3" applyFont="1" applyFill="1" applyBorder="1" applyAlignment="1">
      <alignment horizontal="center" vertical="center"/>
    </xf>
    <xf numFmtId="0" fontId="19" fillId="3" borderId="3" xfId="3" applyFont="1" applyFill="1" applyBorder="1" applyAlignment="1">
      <alignment horizontal="center" vertical="center"/>
    </xf>
    <xf numFmtId="0" fontId="21" fillId="4" borderId="0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 applyProtection="1">
      <alignment horizontal="center"/>
      <protection locked="0"/>
    </xf>
    <xf numFmtId="0" fontId="22" fillId="4" borderId="0" xfId="3" applyFont="1" applyFill="1" applyBorder="1" applyAlignment="1" applyProtection="1">
      <alignment horizontal="center"/>
      <protection locked="0"/>
    </xf>
    <xf numFmtId="0" fontId="21" fillId="4" borderId="4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/>
    </xf>
    <xf numFmtId="0" fontId="17" fillId="4" borderId="0" xfId="3" applyFont="1" applyFill="1" applyBorder="1" applyAlignment="1" applyProtection="1">
      <alignment horizontal="center"/>
      <protection locked="0"/>
    </xf>
    <xf numFmtId="0" fontId="21" fillId="4" borderId="5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 applyProtection="1">
      <alignment horizontal="center" vertical="top"/>
      <protection locked="0"/>
    </xf>
    <xf numFmtId="0" fontId="22" fillId="4" borderId="0" xfId="3" applyFont="1" applyFill="1" applyBorder="1" applyAlignment="1" applyProtection="1">
      <alignment horizontal="center" vertical="top"/>
      <protection locked="0"/>
    </xf>
    <xf numFmtId="0" fontId="21" fillId="3" borderId="0" xfId="3" applyFont="1" applyFill="1" applyBorder="1" applyAlignment="1" applyProtection="1">
      <alignment horizontal="center" vertical="center"/>
      <protection locked="0"/>
    </xf>
    <xf numFmtId="0" fontId="21" fillId="4" borderId="5" xfId="3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top"/>
    </xf>
    <xf numFmtId="0" fontId="17" fillId="4" borderId="0" xfId="3" applyFont="1" applyFill="1" applyBorder="1" applyAlignment="1" applyProtection="1">
      <alignment horizontal="center" vertical="top"/>
      <protection locked="0"/>
    </xf>
    <xf numFmtId="2" fontId="21" fillId="3" borderId="1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>
      <alignment horizontal="center" vertical="center"/>
    </xf>
    <xf numFmtId="2" fontId="21" fillId="4" borderId="2" xfId="3" applyNumberFormat="1" applyFont="1" applyFill="1" applyBorder="1" applyAlignment="1" applyProtection="1">
      <alignment horizontal="center" vertical="center"/>
      <protection locked="0"/>
    </xf>
    <xf numFmtId="166" fontId="21" fillId="3" borderId="2" xfId="2" applyNumberFormat="1" applyFont="1" applyFill="1" applyBorder="1" applyAlignment="1" applyProtection="1">
      <alignment horizontal="center" vertical="center"/>
      <protection locked="0"/>
    </xf>
    <xf numFmtId="167" fontId="22" fillId="3" borderId="3" xfId="2" applyNumberFormat="1" applyFont="1" applyFill="1" applyBorder="1" applyAlignment="1" applyProtection="1">
      <alignment horizontal="center" vertical="center"/>
      <protection locked="0"/>
    </xf>
    <xf numFmtId="2" fontId="19" fillId="4" borderId="1" xfId="3" applyNumberFormat="1" applyFont="1" applyFill="1" applyBorder="1" applyAlignment="1">
      <alignment horizontal="center" vertical="center"/>
    </xf>
    <xf numFmtId="43" fontId="21" fillId="3" borderId="2" xfId="1" applyFont="1" applyFill="1" applyBorder="1" applyAlignment="1">
      <alignment horizontal="center" vertical="center"/>
    </xf>
    <xf numFmtId="166" fontId="21" fillId="3" borderId="2" xfId="3" applyNumberFormat="1" applyFont="1" applyFill="1" applyBorder="1" applyAlignment="1" applyProtection="1">
      <alignment horizontal="center" vertical="center"/>
      <protection locked="0"/>
    </xf>
    <xf numFmtId="167" fontId="21" fillId="3" borderId="3" xfId="2" applyNumberFormat="1" applyFont="1" applyFill="1" applyBorder="1" applyAlignment="1" applyProtection="1">
      <alignment horizontal="center" vertical="center"/>
      <protection locked="0"/>
    </xf>
    <xf numFmtId="0" fontId="23" fillId="0" borderId="0" xfId="3" applyFont="1"/>
    <xf numFmtId="2" fontId="21" fillId="3" borderId="0" xfId="3" applyNumberFormat="1" applyFont="1" applyFill="1" applyBorder="1" applyAlignment="1" applyProtection="1">
      <alignment horizontal="center" vertical="center"/>
      <protection locked="0"/>
    </xf>
    <xf numFmtId="0" fontId="14" fillId="3" borderId="0" xfId="3" applyFont="1" applyFill="1" applyAlignment="1">
      <alignment vertical="center"/>
    </xf>
    <xf numFmtId="167" fontId="18" fillId="3" borderId="0" xfId="2" applyNumberFormat="1" applyFont="1" applyFill="1" applyAlignment="1">
      <alignment vertical="center"/>
    </xf>
    <xf numFmtId="167" fontId="14" fillId="3" borderId="0" xfId="2" applyNumberFormat="1" applyFont="1" applyFill="1" applyAlignment="1">
      <alignment vertical="center"/>
    </xf>
    <xf numFmtId="2" fontId="19" fillId="3" borderId="0" xfId="3" applyNumberFormat="1" applyFont="1" applyFill="1" applyBorder="1" applyAlignment="1">
      <alignment horizontal="center" vertical="center"/>
    </xf>
    <xf numFmtId="10" fontId="24" fillId="3" borderId="4" xfId="3" applyNumberFormat="1" applyFont="1" applyFill="1" applyBorder="1" applyAlignment="1">
      <alignment horizontal="center" vertical="center"/>
    </xf>
    <xf numFmtId="0" fontId="21" fillId="3" borderId="0" xfId="3" applyFont="1" applyFill="1" applyBorder="1" applyAlignment="1">
      <alignment horizontal="center" vertical="center"/>
    </xf>
    <xf numFmtId="10" fontId="21" fillId="3" borderId="0" xfId="2" applyNumberFormat="1" applyFont="1" applyFill="1" applyBorder="1" applyAlignment="1">
      <alignment horizontal="center" vertical="center"/>
    </xf>
    <xf numFmtId="167" fontId="22" fillId="3" borderId="0" xfId="2" applyNumberFormat="1" applyFont="1" applyFill="1" applyBorder="1" applyAlignment="1">
      <alignment horizontal="center" vertical="center"/>
    </xf>
    <xf numFmtId="167" fontId="21" fillId="3" borderId="0" xfId="2" applyNumberFormat="1" applyFont="1" applyFill="1" applyBorder="1" applyAlignment="1">
      <alignment horizontal="center" vertical="center"/>
    </xf>
    <xf numFmtId="168" fontId="14" fillId="3" borderId="0" xfId="3" applyNumberFormat="1" applyFont="1" applyFill="1" applyBorder="1" applyAlignment="1">
      <alignment horizontal="center" vertical="center"/>
    </xf>
    <xf numFmtId="0" fontId="21" fillId="4" borderId="0" xfId="3" applyFont="1" applyFill="1" applyBorder="1" applyAlignment="1" applyProtection="1">
      <alignment horizontal="center" vertical="center"/>
      <protection locked="0"/>
    </xf>
    <xf numFmtId="167" fontId="22" fillId="4" borderId="0" xfId="2" applyNumberFormat="1" applyFont="1" applyFill="1" applyBorder="1" applyAlignment="1" applyProtection="1">
      <alignment horizontal="center" vertical="center"/>
      <protection locked="0"/>
    </xf>
    <xf numFmtId="0" fontId="14" fillId="4" borderId="0" xfId="3" applyFont="1" applyFill="1" applyBorder="1" applyAlignment="1">
      <alignment horizontal="center" vertical="center"/>
    </xf>
    <xf numFmtId="167" fontId="14" fillId="4" borderId="0" xfId="2" applyNumberFormat="1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center"/>
    </xf>
    <xf numFmtId="0" fontId="19" fillId="4" borderId="6" xfId="3" applyFont="1" applyFill="1" applyBorder="1" applyAlignment="1" applyProtection="1">
      <alignment horizontal="center" vertical="center"/>
      <protection locked="0"/>
    </xf>
    <xf numFmtId="2" fontId="21" fillId="3" borderId="7" xfId="3" applyNumberFormat="1" applyFont="1" applyFill="1" applyBorder="1" applyAlignment="1">
      <alignment horizontal="center" vertical="center"/>
    </xf>
    <xf numFmtId="2" fontId="21" fillId="3" borderId="8" xfId="3" applyNumberFormat="1" applyFont="1" applyFill="1" applyBorder="1" applyAlignment="1">
      <alignment horizontal="center" vertical="center"/>
    </xf>
    <xf numFmtId="2" fontId="21" fillId="4" borderId="8" xfId="3" applyNumberFormat="1" applyFont="1" applyFill="1" applyBorder="1" applyAlignment="1">
      <alignment horizontal="center" vertical="center"/>
    </xf>
    <xf numFmtId="166" fontId="21" fillId="3" borderId="8" xfId="2" applyNumberFormat="1" applyFont="1" applyFill="1" applyBorder="1" applyAlignment="1">
      <alignment horizontal="center" vertical="center"/>
    </xf>
    <xf numFmtId="167" fontId="21" fillId="3" borderId="9" xfId="2" applyNumberFormat="1" applyFont="1" applyFill="1" applyBorder="1" applyAlignment="1">
      <alignment horizontal="center" vertical="center"/>
    </xf>
    <xf numFmtId="168" fontId="21" fillId="3" borderId="0" xfId="3" applyNumberFormat="1" applyFont="1" applyFill="1" applyBorder="1" applyAlignment="1" applyProtection="1">
      <alignment horizontal="center" vertical="center"/>
      <protection locked="0"/>
    </xf>
    <xf numFmtId="2" fontId="21" fillId="4" borderId="10" xfId="3" applyNumberFormat="1" applyFont="1" applyFill="1" applyBorder="1" applyAlignment="1">
      <alignment horizontal="center" vertical="center"/>
    </xf>
    <xf numFmtId="0" fontId="14" fillId="3" borderId="0" xfId="3" applyFont="1" applyFill="1"/>
    <xf numFmtId="166" fontId="21" fillId="3" borderId="7" xfId="2" applyNumberFormat="1" applyFont="1" applyFill="1" applyBorder="1" applyAlignment="1">
      <alignment horizontal="center" vertical="center"/>
    </xf>
    <xf numFmtId="0" fontId="14" fillId="0" borderId="0" xfId="3" applyFont="1"/>
    <xf numFmtId="0" fontId="19" fillId="4" borderId="11" xfId="3" applyFont="1" applyFill="1" applyBorder="1" applyAlignment="1" applyProtection="1">
      <alignment horizontal="center" vertical="center"/>
      <protection locked="0"/>
    </xf>
    <xf numFmtId="2" fontId="21" fillId="3" borderId="12" xfId="3" applyNumberFormat="1" applyFont="1" applyFill="1" applyBorder="1" applyAlignment="1">
      <alignment horizontal="center" vertical="center"/>
    </xf>
    <xf numFmtId="2" fontId="21" fillId="3" borderId="13" xfId="3" applyNumberFormat="1" applyFont="1" applyFill="1" applyBorder="1" applyAlignment="1">
      <alignment horizontal="center" vertical="center"/>
    </xf>
    <xf numFmtId="2" fontId="21" fillId="4" borderId="13" xfId="3" applyNumberFormat="1" applyFont="1" applyFill="1" applyBorder="1" applyAlignment="1">
      <alignment horizontal="center" vertical="center"/>
    </xf>
    <xf numFmtId="166" fontId="21" fillId="3" borderId="13" xfId="2" applyNumberFormat="1" applyFont="1" applyFill="1" applyBorder="1" applyAlignment="1">
      <alignment horizontal="center" vertical="center"/>
    </xf>
    <xf numFmtId="167" fontId="22" fillId="3" borderId="14" xfId="2" applyNumberFormat="1" applyFont="1" applyFill="1" applyBorder="1" applyAlignment="1">
      <alignment horizontal="center" vertical="center"/>
    </xf>
    <xf numFmtId="2" fontId="21" fillId="4" borderId="15" xfId="3" applyNumberFormat="1" applyFont="1" applyFill="1" applyBorder="1" applyAlignment="1">
      <alignment horizontal="center" vertical="center"/>
    </xf>
    <xf numFmtId="166" fontId="21" fillId="3" borderId="12" xfId="2" applyNumberFormat="1" applyFont="1" applyFill="1" applyBorder="1" applyAlignment="1">
      <alignment horizontal="center" vertical="center"/>
    </xf>
    <xf numFmtId="2" fontId="21" fillId="4" borderId="16" xfId="3" applyNumberFormat="1" applyFont="1" applyFill="1" applyBorder="1" applyAlignment="1">
      <alignment horizontal="center" vertical="center"/>
    </xf>
    <xf numFmtId="2" fontId="21" fillId="3" borderId="12" xfId="3" applyNumberFormat="1" applyFont="1" applyFill="1" applyBorder="1" applyAlignment="1" applyProtection="1">
      <alignment horizontal="center" vertical="center"/>
      <protection locked="0"/>
    </xf>
    <xf numFmtId="2" fontId="21" fillId="3" borderId="13" xfId="3" applyNumberFormat="1" applyFont="1" applyFill="1" applyBorder="1" applyAlignment="1" applyProtection="1">
      <alignment horizontal="center" vertical="center"/>
      <protection locked="0"/>
    </xf>
    <xf numFmtId="2" fontId="21" fillId="4" borderId="13" xfId="3" applyNumberFormat="1" applyFont="1" applyFill="1" applyBorder="1" applyAlignment="1" applyProtection="1">
      <alignment horizontal="center" vertical="center"/>
      <protection locked="0"/>
    </xf>
    <xf numFmtId="168" fontId="21" fillId="3" borderId="0" xfId="3" applyNumberFormat="1" applyFont="1" applyFill="1" applyBorder="1" applyAlignment="1">
      <alignment horizontal="center" vertical="center"/>
    </xf>
    <xf numFmtId="0" fontId="19" fillId="4" borderId="17" xfId="3" applyFont="1" applyFill="1" applyBorder="1" applyAlignment="1" applyProtection="1">
      <alignment horizontal="center" vertical="center"/>
      <protection locked="0"/>
    </xf>
    <xf numFmtId="2" fontId="21" fillId="3" borderId="18" xfId="3" applyNumberFormat="1" applyFont="1" applyFill="1" applyBorder="1" applyAlignment="1" applyProtection="1">
      <alignment horizontal="center" vertical="center"/>
      <protection locked="0"/>
    </xf>
    <xf numFmtId="2" fontId="21" fillId="3" borderId="19" xfId="3" applyNumberFormat="1" applyFont="1" applyFill="1" applyBorder="1" applyAlignment="1" applyProtection="1">
      <alignment horizontal="center" vertical="center"/>
      <protection locked="0"/>
    </xf>
    <xf numFmtId="2" fontId="21" fillId="4" borderId="19" xfId="3" applyNumberFormat="1" applyFont="1" applyFill="1" applyBorder="1" applyAlignment="1" applyProtection="1">
      <alignment horizontal="center" vertical="center"/>
      <protection locked="0"/>
    </xf>
    <xf numFmtId="166" fontId="21" fillId="3" borderId="19" xfId="2" applyNumberFormat="1" applyFont="1" applyFill="1" applyBorder="1" applyAlignment="1">
      <alignment horizontal="center" vertical="center"/>
    </xf>
    <xf numFmtId="167" fontId="22" fillId="3" borderId="20" xfId="2" applyNumberFormat="1" applyFont="1" applyFill="1" applyBorder="1" applyAlignment="1">
      <alignment horizontal="center" vertical="center"/>
    </xf>
    <xf numFmtId="2" fontId="21" fillId="4" borderId="21" xfId="3" applyNumberFormat="1" applyFont="1" applyFill="1" applyBorder="1" applyAlignment="1">
      <alignment horizontal="center" vertical="center"/>
    </xf>
    <xf numFmtId="166" fontId="21" fillId="3" borderId="18" xfId="2" applyNumberFormat="1" applyFont="1" applyFill="1" applyBorder="1" applyAlignment="1">
      <alignment horizontal="center" vertical="center"/>
    </xf>
    <xf numFmtId="0" fontId="17" fillId="0" borderId="0" xfId="3" applyFont="1" applyFill="1" applyBorder="1" applyAlignment="1" applyProtection="1">
      <alignment horizontal="left" vertical="center"/>
      <protection locked="0"/>
    </xf>
    <xf numFmtId="0" fontId="25" fillId="0" borderId="0" xfId="3" applyFont="1" applyAlignment="1">
      <alignment vertical="center"/>
    </xf>
    <xf numFmtId="0" fontId="12" fillId="0" borderId="0" xfId="3" applyFont="1"/>
    <xf numFmtId="0" fontId="19" fillId="0" borderId="0" xfId="3" applyFont="1" applyFill="1" applyAlignment="1">
      <alignment horizontal="left"/>
    </xf>
    <xf numFmtId="164" fontId="26" fillId="0" borderId="0" xfId="3" applyNumberFormat="1" applyFont="1" applyFill="1" applyAlignment="1">
      <alignment horizontal="right" vertical="center"/>
    </xf>
    <xf numFmtId="0" fontId="19" fillId="0" borderId="0" xfId="3" applyFont="1" applyFill="1" applyAlignment="1">
      <alignment horizontal="left" vertical="center"/>
    </xf>
    <xf numFmtId="0" fontId="27" fillId="0" borderId="0" xfId="3" applyFont="1" applyFill="1" applyAlignment="1">
      <alignment horizontal="right"/>
    </xf>
    <xf numFmtId="165" fontId="26" fillId="0" borderId="0" xfId="3" applyNumberFormat="1" applyFont="1" applyFill="1" applyAlignment="1">
      <alignment horizontal="right"/>
    </xf>
    <xf numFmtId="0" fontId="19" fillId="0" borderId="0" xfId="3" applyFont="1" applyFill="1" applyAlignment="1">
      <alignment horizontal="left" vertical="top"/>
    </xf>
    <xf numFmtId="0" fontId="27" fillId="0" borderId="0" xfId="3" applyFont="1" applyFill="1" applyAlignment="1">
      <alignment horizontal="right" vertical="top"/>
    </xf>
    <xf numFmtId="165" fontId="26" fillId="0" borderId="0" xfId="3" applyNumberFormat="1" applyFont="1" applyFill="1" applyAlignment="1">
      <alignment horizontal="right" vertical="top"/>
    </xf>
    <xf numFmtId="0" fontId="14" fillId="0" borderId="0" xfId="3" applyFont="1" applyFill="1" applyAlignment="1">
      <alignment horizontal="left" vertical="center"/>
    </xf>
    <xf numFmtId="0" fontId="14" fillId="0" borderId="0" xfId="3" applyFont="1" applyFill="1" applyAlignment="1">
      <alignment vertical="center"/>
    </xf>
    <xf numFmtId="0" fontId="28" fillId="0" borderId="0" xfId="3" quotePrefix="1" applyFont="1" applyFill="1" applyAlignment="1">
      <alignment vertical="top"/>
    </xf>
    <xf numFmtId="0" fontId="14" fillId="0" borderId="0" xfId="3" applyFont="1" applyFill="1" applyAlignment="1">
      <alignment horizontal="center" vertical="center"/>
    </xf>
    <xf numFmtId="0" fontId="17" fillId="0" borderId="0" xfId="3" applyFont="1" applyAlignment="1">
      <alignment vertical="center"/>
    </xf>
    <xf numFmtId="0" fontId="14" fillId="4" borderId="0" xfId="3" applyFont="1" applyFill="1"/>
    <xf numFmtId="0" fontId="14" fillId="3" borderId="0" xfId="3" applyFont="1" applyFill="1" applyAlignment="1">
      <alignment horizontal="center"/>
    </xf>
    <xf numFmtId="0" fontId="17" fillId="3" borderId="0" xfId="3" applyFont="1" applyFill="1" applyAlignment="1">
      <alignment horizontal="center"/>
    </xf>
    <xf numFmtId="0" fontId="20" fillId="4" borderId="22" xfId="3" quotePrefix="1" applyFont="1" applyFill="1" applyBorder="1" applyAlignment="1">
      <alignment horizontal="center" vertical="center" wrapText="1"/>
    </xf>
    <xf numFmtId="0" fontId="20" fillId="4" borderId="23" xfId="3" applyFont="1" applyFill="1" applyBorder="1" applyAlignment="1">
      <alignment horizontal="center" vertical="center"/>
    </xf>
    <xf numFmtId="0" fontId="20" fillId="4" borderId="4" xfId="3" applyFont="1" applyFill="1" applyBorder="1" applyAlignment="1">
      <alignment horizontal="center" vertical="center"/>
    </xf>
    <xf numFmtId="0" fontId="20" fillId="4" borderId="6" xfId="3" applyFont="1" applyFill="1" applyBorder="1" applyAlignment="1">
      <alignment horizontal="center" vertical="center"/>
    </xf>
    <xf numFmtId="0" fontId="20" fillId="4" borderId="23" xfId="3" applyFont="1" applyFill="1" applyBorder="1" applyAlignment="1">
      <alignment horizontal="center"/>
    </xf>
    <xf numFmtId="0" fontId="17" fillId="4" borderId="24" xfId="3" applyFont="1" applyFill="1" applyBorder="1"/>
    <xf numFmtId="0" fontId="20" fillId="4" borderId="25" xfId="3" applyFont="1" applyFill="1" applyBorder="1" applyAlignment="1">
      <alignment horizontal="center" vertical="center"/>
    </xf>
    <xf numFmtId="0" fontId="20" fillId="4" borderId="5" xfId="3" applyFont="1" applyFill="1" applyBorder="1" applyAlignment="1">
      <alignment horizontal="center" vertical="center"/>
    </xf>
    <xf numFmtId="0" fontId="20" fillId="4" borderId="17" xfId="3" applyFont="1" applyFill="1" applyBorder="1" applyAlignment="1">
      <alignment horizontal="center" vertical="center"/>
    </xf>
    <xf numFmtId="0" fontId="20" fillId="4" borderId="25" xfId="3" applyFont="1" applyFill="1" applyBorder="1" applyAlignment="1">
      <alignment horizontal="center"/>
    </xf>
    <xf numFmtId="0" fontId="17" fillId="4" borderId="26" xfId="3" applyFont="1" applyFill="1" applyBorder="1" applyAlignment="1">
      <alignment horizontal="center" vertical="top"/>
    </xf>
    <xf numFmtId="0" fontId="21" fillId="4" borderId="0" xfId="3" applyFont="1" applyFill="1" applyBorder="1" applyAlignment="1">
      <alignment horizontal="center" vertical="center" wrapText="1"/>
    </xf>
    <xf numFmtId="169" fontId="29" fillId="3" borderId="0" xfId="1" applyNumberFormat="1" applyFont="1" applyFill="1" applyBorder="1" applyAlignment="1" applyProtection="1">
      <alignment horizontal="right" vertical="center"/>
      <protection locked="0"/>
    </xf>
    <xf numFmtId="169" fontId="29" fillId="3" borderId="0" xfId="1" applyNumberFormat="1" applyFont="1" applyFill="1" applyBorder="1" applyAlignment="1">
      <alignment horizontal="right" vertical="center"/>
    </xf>
    <xf numFmtId="169" fontId="20" fillId="4" borderId="11" xfId="1" applyNumberFormat="1" applyFont="1" applyFill="1" applyBorder="1" applyAlignment="1">
      <alignment horizontal="right" vertical="center"/>
    </xf>
    <xf numFmtId="2" fontId="29" fillId="3" borderId="0" xfId="1" applyNumberFormat="1" applyFont="1" applyFill="1" applyBorder="1" applyAlignment="1">
      <alignment horizontal="right"/>
    </xf>
    <xf numFmtId="10" fontId="29" fillId="3" borderId="0" xfId="2" applyNumberFormat="1" applyFont="1" applyFill="1" applyBorder="1"/>
    <xf numFmtId="169" fontId="29" fillId="3" borderId="13" xfId="1" applyNumberFormat="1" applyFont="1" applyFill="1" applyBorder="1" applyAlignment="1">
      <alignment horizontal="right" vertical="center"/>
    </xf>
    <xf numFmtId="169" fontId="20" fillId="4" borderId="16" xfId="1" applyNumberFormat="1" applyFont="1" applyFill="1" applyBorder="1" applyAlignment="1">
      <alignment horizontal="right" vertical="center"/>
    </xf>
    <xf numFmtId="2" fontId="29" fillId="3" borderId="13" xfId="1" applyNumberFormat="1" applyFont="1" applyFill="1" applyBorder="1" applyAlignment="1">
      <alignment horizontal="right"/>
    </xf>
    <xf numFmtId="10" fontId="29" fillId="3" borderId="13" xfId="2" applyNumberFormat="1" applyFont="1" applyFill="1" applyBorder="1"/>
    <xf numFmtId="0" fontId="19" fillId="4" borderId="1" xfId="3" applyFont="1" applyFill="1" applyBorder="1" applyAlignment="1">
      <alignment horizontal="center" vertical="center" wrapText="1"/>
    </xf>
    <xf numFmtId="169" fontId="20" fillId="4" borderId="2" xfId="1" applyNumberFormat="1" applyFont="1" applyFill="1" applyBorder="1" applyAlignment="1">
      <alignment horizontal="right" vertical="center"/>
    </xf>
    <xf numFmtId="169" fontId="20" fillId="4" borderId="27" xfId="1" applyNumberFormat="1" applyFont="1" applyFill="1" applyBorder="1" applyAlignment="1">
      <alignment horizontal="right" vertical="center"/>
    </xf>
    <xf numFmtId="2" fontId="20" fillId="4" borderId="2" xfId="1" applyNumberFormat="1" applyFont="1" applyFill="1" applyBorder="1" applyAlignment="1">
      <alignment horizontal="right"/>
    </xf>
    <xf numFmtId="10" fontId="20" fillId="4" borderId="3" xfId="2" applyNumberFormat="1" applyFont="1" applyFill="1" applyBorder="1"/>
    <xf numFmtId="0" fontId="17" fillId="0" borderId="0" xfId="3" applyFont="1"/>
    <xf numFmtId="0" fontId="30" fillId="4" borderId="1" xfId="3" applyFont="1" applyFill="1" applyBorder="1" applyAlignment="1" applyProtection="1">
      <alignment horizontal="center" vertical="center"/>
      <protection locked="0"/>
    </xf>
    <xf numFmtId="170" fontId="30" fillId="4" borderId="2" xfId="3" applyNumberFormat="1" applyFont="1" applyFill="1" applyBorder="1" applyAlignment="1" applyProtection="1">
      <alignment horizontal="center" vertical="center"/>
      <protection locked="0"/>
    </xf>
    <xf numFmtId="170" fontId="30" fillId="4" borderId="27" xfId="3" applyNumberFormat="1" applyFont="1" applyFill="1" applyBorder="1" applyAlignment="1" applyProtection="1">
      <alignment horizontal="center" vertical="center"/>
      <protection locked="0"/>
    </xf>
    <xf numFmtId="2" fontId="29" fillId="3" borderId="0" xfId="1" applyNumberFormat="1" applyFont="1" applyFill="1" applyBorder="1" applyAlignment="1">
      <alignment horizontal="right" vertical="center"/>
    </xf>
    <xf numFmtId="2" fontId="20" fillId="3" borderId="11" xfId="1" applyNumberFormat="1" applyFont="1" applyFill="1" applyBorder="1" applyAlignment="1">
      <alignment horizontal="right" vertical="center"/>
    </xf>
    <xf numFmtId="0" fontId="17" fillId="3" borderId="0" xfId="3" applyFont="1" applyFill="1" applyAlignment="1">
      <alignment horizontal="left"/>
    </xf>
    <xf numFmtId="167" fontId="17" fillId="3" borderId="0" xfId="2" applyNumberFormat="1" applyFont="1" applyFill="1" applyAlignment="1">
      <alignment horizontal="left"/>
    </xf>
    <xf numFmtId="0" fontId="14" fillId="0" borderId="0" xfId="3" applyFont="1" applyAlignment="1">
      <alignment horizontal="center"/>
    </xf>
    <xf numFmtId="164" fontId="26" fillId="0" borderId="0" xfId="3" applyNumberFormat="1" applyFont="1" applyFill="1" applyAlignment="1">
      <alignment vertical="center"/>
    </xf>
    <xf numFmtId="164" fontId="26" fillId="0" borderId="0" xfId="3" applyNumberFormat="1" applyFont="1" applyFill="1" applyAlignment="1">
      <alignment horizontal="right" vertical="center"/>
    </xf>
    <xf numFmtId="165" fontId="26" fillId="0" borderId="0" xfId="3" applyNumberFormat="1" applyFont="1" applyFill="1" applyAlignment="1">
      <alignment horizontal="right"/>
    </xf>
    <xf numFmtId="165" fontId="26" fillId="0" borderId="0" xfId="3" applyNumberFormat="1" applyFont="1" applyFill="1" applyAlignment="1">
      <alignment horizontal="right" vertical="top"/>
    </xf>
    <xf numFmtId="0" fontId="14" fillId="0" borderId="0" xfId="3" applyFont="1" applyAlignment="1"/>
    <xf numFmtId="10" fontId="18" fillId="0" borderId="0" xfId="2" applyNumberFormat="1" applyFont="1" applyAlignment="1"/>
    <xf numFmtId="0" fontId="14" fillId="3" borderId="0" xfId="3" applyFont="1" applyFill="1" applyBorder="1" applyAlignment="1">
      <alignment horizontal="center"/>
    </xf>
    <xf numFmtId="0" fontId="14" fillId="3" borderId="0" xfId="3" applyFont="1" applyFill="1" applyBorder="1"/>
    <xf numFmtId="10" fontId="18" fillId="3" borderId="0" xfId="2" applyNumberFormat="1" applyFont="1" applyFill="1" applyBorder="1"/>
    <xf numFmtId="0" fontId="17" fillId="3" borderId="0" xfId="3" applyFont="1" applyFill="1" applyBorder="1" applyAlignment="1">
      <alignment horizontal="center" vertical="center" wrapText="1"/>
    </xf>
    <xf numFmtId="0" fontId="17" fillId="4" borderId="23" xfId="3" applyFont="1" applyFill="1" applyBorder="1" applyAlignment="1">
      <alignment horizontal="center" vertical="center"/>
    </xf>
    <xf numFmtId="0" fontId="17" fillId="4" borderId="4" xfId="3" applyFont="1" applyFill="1" applyBorder="1" applyAlignment="1">
      <alignment horizontal="center" vertical="center"/>
    </xf>
    <xf numFmtId="0" fontId="17" fillId="4" borderId="6" xfId="3" applyFont="1" applyFill="1" applyBorder="1" applyAlignment="1">
      <alignment horizontal="center" vertical="center"/>
    </xf>
    <xf numFmtId="0" fontId="14" fillId="4" borderId="6" xfId="3" applyFont="1" applyFill="1" applyBorder="1" applyAlignment="1">
      <alignment horizontal="center" vertical="center"/>
    </xf>
    <xf numFmtId="0" fontId="18" fillId="4" borderId="6" xfId="3" applyFont="1" applyFill="1" applyBorder="1" applyAlignment="1">
      <alignment horizontal="center" vertical="center"/>
    </xf>
    <xf numFmtId="0" fontId="17" fillId="4" borderId="25" xfId="3" applyFont="1" applyFill="1" applyBorder="1" applyAlignment="1">
      <alignment horizontal="center" vertical="center"/>
    </xf>
    <xf numFmtId="0" fontId="17" fillId="4" borderId="5" xfId="3" applyFont="1" applyFill="1" applyBorder="1" applyAlignment="1">
      <alignment horizontal="center" vertical="center"/>
    </xf>
    <xf numFmtId="0" fontId="17" fillId="4" borderId="17" xfId="3" applyFont="1" applyFill="1" applyBorder="1" applyAlignment="1">
      <alignment horizontal="center" vertical="center"/>
    </xf>
    <xf numFmtId="0" fontId="14" fillId="4" borderId="17" xfId="3" applyFont="1" applyFill="1" applyBorder="1" applyAlignment="1">
      <alignment horizontal="center" vertical="center"/>
    </xf>
    <xf numFmtId="0" fontId="18" fillId="4" borderId="17" xfId="3" applyFont="1" applyFill="1" applyBorder="1" applyAlignment="1">
      <alignment vertical="center"/>
    </xf>
    <xf numFmtId="0" fontId="14" fillId="4" borderId="0" xfId="3" applyFont="1" applyFill="1" applyBorder="1" applyAlignment="1">
      <alignment horizontal="center" vertical="center" wrapText="1"/>
    </xf>
    <xf numFmtId="170" fontId="14" fillId="3" borderId="8" xfId="1" applyNumberFormat="1" applyFont="1" applyFill="1" applyBorder="1" applyAlignment="1" applyProtection="1">
      <alignment horizontal="right"/>
      <protection locked="0"/>
    </xf>
    <xf numFmtId="170" fontId="14" fillId="3" borderId="8" xfId="3" applyNumberFormat="1" applyFont="1" applyFill="1" applyBorder="1" applyAlignment="1">
      <alignment horizontal="center" vertical="center"/>
    </xf>
    <xf numFmtId="170" fontId="14" fillId="3" borderId="8" xfId="3" applyNumberFormat="1" applyFont="1" applyFill="1" applyBorder="1" applyAlignment="1">
      <alignment horizontal="right" vertical="center"/>
    </xf>
    <xf numFmtId="171" fontId="14" fillId="3" borderId="8" xfId="1" applyNumberFormat="1" applyFont="1" applyFill="1" applyBorder="1" applyAlignment="1">
      <alignment horizontal="right" vertical="center"/>
    </xf>
    <xf numFmtId="10" fontId="18" fillId="3" borderId="8" xfId="2" applyNumberFormat="1" applyFont="1" applyFill="1" applyBorder="1" applyAlignment="1">
      <alignment horizontal="center" vertical="center"/>
    </xf>
    <xf numFmtId="170" fontId="14" fillId="3" borderId="13" xfId="3" applyNumberFormat="1" applyFont="1" applyFill="1" applyBorder="1" applyAlignment="1">
      <alignment horizontal="right" vertical="center"/>
    </xf>
    <xf numFmtId="170" fontId="14" fillId="3" borderId="13" xfId="3" applyNumberFormat="1" applyFont="1" applyFill="1" applyBorder="1" applyAlignment="1">
      <alignment horizontal="center" vertical="center"/>
    </xf>
    <xf numFmtId="171" fontId="14" fillId="3" borderId="13" xfId="1" applyNumberFormat="1" applyFont="1" applyFill="1" applyBorder="1" applyAlignment="1">
      <alignment horizontal="right" vertical="center"/>
    </xf>
    <xf numFmtId="10" fontId="18" fillId="3" borderId="13" xfId="2" applyNumberFormat="1" applyFont="1" applyFill="1" applyBorder="1" applyAlignment="1">
      <alignment horizontal="center" vertical="center"/>
    </xf>
    <xf numFmtId="0" fontId="18" fillId="4" borderId="0" xfId="3" applyFont="1" applyFill="1" applyBorder="1" applyAlignment="1">
      <alignment horizontal="center" vertical="center" wrapText="1"/>
    </xf>
    <xf numFmtId="170" fontId="18" fillId="3" borderId="13" xfId="3" applyNumberFormat="1" applyFont="1" applyFill="1" applyBorder="1" applyAlignment="1">
      <alignment horizontal="right" vertical="center"/>
    </xf>
    <xf numFmtId="170" fontId="18" fillId="3" borderId="13" xfId="3" applyNumberFormat="1" applyFont="1" applyFill="1" applyBorder="1" applyAlignment="1">
      <alignment horizontal="center" vertical="center"/>
    </xf>
    <xf numFmtId="171" fontId="18" fillId="3" borderId="13" xfId="1" applyNumberFormat="1" applyFont="1" applyFill="1" applyBorder="1" applyAlignment="1">
      <alignment horizontal="right" vertical="center"/>
    </xf>
    <xf numFmtId="170" fontId="14" fillId="3" borderId="19" xfId="3" applyNumberFormat="1" applyFont="1" applyFill="1" applyBorder="1" applyAlignment="1">
      <alignment horizontal="right" vertical="center"/>
    </xf>
    <xf numFmtId="170" fontId="14" fillId="3" borderId="19" xfId="3" applyNumberFormat="1" applyFont="1" applyFill="1" applyBorder="1" applyAlignment="1">
      <alignment horizontal="center" vertical="center"/>
    </xf>
    <xf numFmtId="171" fontId="14" fillId="3" borderId="19" xfId="1" applyNumberFormat="1" applyFont="1" applyFill="1" applyBorder="1" applyAlignment="1">
      <alignment horizontal="right" vertical="center"/>
    </xf>
    <xf numFmtId="10" fontId="18" fillId="3" borderId="19" xfId="2" applyNumberFormat="1" applyFont="1" applyFill="1" applyBorder="1" applyAlignment="1">
      <alignment horizontal="center" vertical="center"/>
    </xf>
    <xf numFmtId="0" fontId="17" fillId="4" borderId="1" xfId="3" applyFont="1" applyFill="1" applyBorder="1" applyAlignment="1">
      <alignment horizontal="center" vertical="center" wrapText="1"/>
    </xf>
    <xf numFmtId="0" fontId="17" fillId="3" borderId="2" xfId="3" applyFont="1" applyFill="1" applyBorder="1" applyAlignment="1">
      <alignment horizontal="center" vertical="center"/>
    </xf>
    <xf numFmtId="2" fontId="17" fillId="4" borderId="1" xfId="3" applyNumberFormat="1" applyFont="1" applyFill="1" applyBorder="1" applyAlignment="1">
      <alignment horizontal="right" vertical="center"/>
    </xf>
    <xf numFmtId="171" fontId="14" fillId="4" borderId="2" xfId="1" applyNumberFormat="1" applyFont="1" applyFill="1" applyBorder="1" applyAlignment="1">
      <alignment horizontal="right" vertical="center"/>
    </xf>
    <xf numFmtId="10" fontId="18" fillId="4" borderId="3" xfId="2" applyNumberFormat="1" applyFont="1" applyFill="1" applyBorder="1" applyAlignment="1">
      <alignment horizontal="center" vertical="center"/>
    </xf>
    <xf numFmtId="2" fontId="14" fillId="3" borderId="8" xfId="1" applyNumberFormat="1" applyFont="1" applyFill="1" applyBorder="1" applyAlignment="1" applyProtection="1">
      <alignment horizontal="right"/>
      <protection locked="0"/>
    </xf>
    <xf numFmtId="2" fontId="14" fillId="3" borderId="8" xfId="1" applyNumberFormat="1" applyFont="1" applyFill="1" applyBorder="1" applyAlignment="1">
      <alignment horizontal="right" vertical="center"/>
    </xf>
    <xf numFmtId="2" fontId="14" fillId="3" borderId="13" xfId="1" applyNumberFormat="1" applyFont="1" applyFill="1" applyBorder="1" applyAlignment="1">
      <alignment horizontal="right" vertical="center"/>
    </xf>
    <xf numFmtId="2" fontId="18" fillId="3" borderId="13" xfId="1" applyNumberFormat="1" applyFont="1" applyFill="1" applyBorder="1" applyAlignment="1">
      <alignment horizontal="right" vertical="center"/>
    </xf>
    <xf numFmtId="2" fontId="14" fillId="3" borderId="19" xfId="1" applyNumberFormat="1" applyFont="1" applyFill="1" applyBorder="1" applyAlignment="1">
      <alignment horizontal="right" vertical="center"/>
    </xf>
    <xf numFmtId="2" fontId="17" fillId="3" borderId="2" xfId="1" applyNumberFormat="1" applyFont="1" applyFill="1" applyBorder="1" applyAlignment="1">
      <alignment horizontal="right" vertical="center"/>
    </xf>
    <xf numFmtId="2" fontId="17" fillId="4" borderId="1" xfId="1" applyNumberFormat="1" applyFont="1" applyFill="1" applyBorder="1" applyAlignment="1">
      <alignment horizontal="right" vertical="center"/>
    </xf>
    <xf numFmtId="2" fontId="14" fillId="4" borderId="2" xfId="1" applyNumberFormat="1" applyFont="1" applyFill="1" applyBorder="1" applyAlignment="1">
      <alignment horizontal="right" vertical="center"/>
    </xf>
    <xf numFmtId="2" fontId="14" fillId="3" borderId="2" xfId="1" applyNumberFormat="1" applyFont="1" applyFill="1" applyBorder="1" applyAlignment="1">
      <alignment horizontal="right" vertical="center"/>
    </xf>
    <xf numFmtId="0" fontId="2" fillId="0" borderId="0" xfId="3" applyFont="1"/>
  </cellXfs>
  <cellStyles count="5">
    <cellStyle name="Comma" xfId="1" builtinId="3"/>
    <cellStyle name="Normal" xfId="0" builtinId="0"/>
    <cellStyle name="Normal 7" xfId="3"/>
    <cellStyle name="Normal_sce25" xfId="4"/>
    <cellStyle name="Percent" xfId="2" builtinId="5"/>
  </cellStyles>
  <dxfs count="1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14006</xdr:colOff>
      <xdr:row>0</xdr:row>
      <xdr:rowOff>77041</xdr:rowOff>
    </xdr:from>
    <xdr:to>
      <xdr:col>13</xdr:col>
      <xdr:colOff>467843</xdr:colOff>
      <xdr:row>3</xdr:row>
      <xdr:rowOff>39314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62306" y="77041"/>
          <a:ext cx="1495237" cy="1092573"/>
        </a:xfrm>
        <a:prstGeom prst="rect">
          <a:avLst/>
        </a:prstGeom>
      </xdr:spPr>
    </xdr:pic>
    <xdr:clientData/>
  </xdr:twoCellAnchor>
  <xdr:oneCellAnchor>
    <xdr:from>
      <xdr:col>2</xdr:col>
      <xdr:colOff>333371</xdr:colOff>
      <xdr:row>60</xdr:row>
      <xdr:rowOff>63500</xdr:rowOff>
    </xdr:from>
    <xdr:ext cx="182567" cy="133766"/>
    <xdr:sp macro="" textlink="">
      <xdr:nvSpPr>
        <xdr:cNvPr id="3" name="Right Arrow 2"/>
        <xdr:cNvSpPr>
          <a:spLocks/>
        </xdr:cNvSpPr>
      </xdr:nvSpPr>
      <xdr:spPr>
        <a:xfrm>
          <a:off x="1622421" y="10515600"/>
          <a:ext cx="182567" cy="133766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UK"/>
      <sheetName val="Current Weekly Live Bovine"/>
      <sheetName val="Sheet3"/>
    </sheetNames>
    <sheetDataSet>
      <sheetData sheetId="0"/>
      <sheetData sheetId="1"/>
      <sheetData sheetId="2"/>
      <sheetData sheetId="3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tabColor rgb="FFFF0000"/>
    <outlinePr showOutlineSymbols="0"/>
    <pageSetUpPr fitToPage="1"/>
  </sheetPr>
  <dimension ref="A1:AI62"/>
  <sheetViews>
    <sheetView showGridLines="0" tabSelected="1" showOutlineSymbols="0" zoomScale="96" zoomScaleNormal="96" workbookViewId="0">
      <selection activeCell="E25" sqref="E25"/>
    </sheetView>
  </sheetViews>
  <sheetFormatPr defaultColWidth="9.1796875" defaultRowHeight="13" x14ac:dyDescent="0.35"/>
  <cols>
    <col min="1" max="1" width="17.453125" style="21" customWidth="1"/>
    <col min="2" max="2" width="1" style="21" customWidth="1"/>
    <col min="3" max="7" width="7.453125" style="21" customWidth="1"/>
    <col min="8" max="8" width="6.54296875" style="21" customWidth="1"/>
    <col min="9" max="9" width="0.81640625" style="21" customWidth="1"/>
    <col min="10" max="14" width="7.453125" style="21" customWidth="1"/>
    <col min="15" max="15" width="6.453125" style="21" customWidth="1"/>
    <col min="16" max="16" width="0.81640625" style="21" customWidth="1"/>
    <col min="17" max="21" width="7.453125" style="21" customWidth="1"/>
    <col min="22" max="22" width="7.1796875" style="21" customWidth="1"/>
    <col min="23" max="23" width="0.81640625" style="21" customWidth="1"/>
    <col min="24" max="24" width="7" style="21" customWidth="1"/>
    <col min="25" max="25" width="7.453125" style="21" customWidth="1"/>
    <col min="26" max="26" width="7.1796875" style="21" customWidth="1"/>
    <col min="27" max="27" width="9.453125" style="21" customWidth="1"/>
    <col min="28" max="29" width="2.81640625" style="21" customWidth="1"/>
    <col min="30" max="31" width="9.1796875" style="21" customWidth="1"/>
    <col min="32" max="33" width="9.1796875" style="21"/>
    <col min="34" max="34" width="3.1796875" style="21" customWidth="1"/>
    <col min="35" max="16384" width="9.1796875" style="21"/>
  </cols>
  <sheetData>
    <row r="1" spans="1:35" s="5" customFormat="1" ht="56.15" customHeight="1" x14ac:dyDescent="0.25">
      <c r="A1" s="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4"/>
      <c r="AA1" s="4" t="s">
        <v>1</v>
      </c>
      <c r="AD1" s="6">
        <v>1</v>
      </c>
      <c r="AE1" s="5">
        <v>1</v>
      </c>
      <c r="AF1" s="5">
        <v>0</v>
      </c>
      <c r="AG1" s="5">
        <v>0</v>
      </c>
      <c r="AH1" s="5">
        <v>0</v>
      </c>
      <c r="AI1" s="5">
        <v>0</v>
      </c>
    </row>
    <row r="2" spans="1:35" s="12" customFormat="1" ht="18" customHeight="1" x14ac:dyDescent="0.3">
      <c r="A2" s="7"/>
      <c r="B2" s="8"/>
      <c r="C2" s="8"/>
      <c r="D2" s="9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10"/>
      <c r="AA2" s="11" t="s">
        <v>2</v>
      </c>
      <c r="AD2" s="13"/>
      <c r="AF2" s="14"/>
    </row>
    <row r="3" spans="1:35" s="5" customFormat="1" ht="15" customHeight="1" x14ac:dyDescent="0.35">
      <c r="A3" s="15" t="s">
        <v>3</v>
      </c>
      <c r="B3" s="16"/>
      <c r="C3" s="17"/>
      <c r="D3" s="18"/>
      <c r="E3" s="18"/>
      <c r="F3" s="17"/>
      <c r="G3" s="17"/>
      <c r="H3" s="17"/>
      <c r="I3" s="17"/>
      <c r="J3" s="17"/>
      <c r="K3" s="17"/>
      <c r="L3" s="17"/>
      <c r="M3" s="17"/>
      <c r="N3" s="19"/>
      <c r="Y3" s="20"/>
      <c r="Z3" s="21"/>
      <c r="AA3" s="22"/>
    </row>
    <row r="4" spans="1:35" ht="14.5" x14ac:dyDescent="0.35">
      <c r="A4" s="15" t="s">
        <v>4</v>
      </c>
      <c r="Y4" s="23">
        <v>1</v>
      </c>
      <c r="Z4" s="23"/>
      <c r="AA4" s="23"/>
    </row>
    <row r="5" spans="1:35" s="26" customFormat="1" ht="15.5" x14ac:dyDescent="0.35">
      <c r="A5" s="24" t="s">
        <v>5</v>
      </c>
      <c r="B5" s="25"/>
      <c r="C5" s="25"/>
      <c r="D5" s="25"/>
      <c r="E5" s="25"/>
      <c r="F5" s="25"/>
      <c r="G5" s="25"/>
      <c r="H5" s="25"/>
      <c r="I5" s="25"/>
      <c r="J5" s="25"/>
      <c r="Y5" s="27"/>
      <c r="Z5" s="28" t="s">
        <v>6</v>
      </c>
      <c r="AA5" s="29">
        <v>43101</v>
      </c>
      <c r="AE5" s="30"/>
      <c r="AF5" s="30"/>
      <c r="AG5" s="30"/>
      <c r="AH5" s="30"/>
      <c r="AI5" s="30"/>
    </row>
    <row r="6" spans="1:35" ht="13.5" x14ac:dyDescent="0.35">
      <c r="Y6" s="27"/>
      <c r="Z6" s="31" t="s">
        <v>7</v>
      </c>
      <c r="AA6" s="32">
        <f>+AA5+6</f>
        <v>43107</v>
      </c>
      <c r="AE6" s="5"/>
      <c r="AF6" s="5"/>
      <c r="AG6" s="5"/>
      <c r="AH6" s="5"/>
      <c r="AI6" s="5"/>
    </row>
    <row r="7" spans="1:35" s="36" customFormat="1" ht="15.5" x14ac:dyDescent="0.3">
      <c r="A7" s="33" t="s">
        <v>8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4"/>
      <c r="AB7" s="35"/>
      <c r="AC7" s="35"/>
      <c r="AD7" s="35"/>
      <c r="AE7" s="5"/>
      <c r="AF7" s="5"/>
      <c r="AG7" s="5"/>
      <c r="AH7" s="5"/>
      <c r="AI7" s="5"/>
    </row>
    <row r="8" spans="1:35" s="36" customFormat="1" ht="15.5" x14ac:dyDescent="0.3">
      <c r="A8" s="33" t="s">
        <v>9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4"/>
      <c r="AB8" s="35"/>
      <c r="AC8" s="35"/>
      <c r="AD8" s="35"/>
      <c r="AE8" s="5"/>
      <c r="AF8" s="5"/>
      <c r="AG8" s="5"/>
      <c r="AH8" s="5"/>
      <c r="AI8" s="5"/>
    </row>
    <row r="9" spans="1:35" s="36" customFormat="1" ht="13.5" thickBot="1" x14ac:dyDescent="0.35">
      <c r="A9" s="37"/>
      <c r="B9" s="37"/>
      <c r="C9" s="38"/>
      <c r="D9" s="38"/>
      <c r="E9" s="38"/>
      <c r="F9" s="38"/>
      <c r="G9" s="38"/>
      <c r="H9" s="39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7"/>
      <c r="AA9" s="37"/>
      <c r="AB9" s="35"/>
      <c r="AC9" s="35"/>
      <c r="AD9" s="35"/>
      <c r="AE9" s="5"/>
      <c r="AF9" s="5"/>
      <c r="AG9" s="5"/>
      <c r="AH9" s="5"/>
      <c r="AI9" s="5"/>
    </row>
    <row r="10" spans="1:35" s="36" customFormat="1" ht="13.5" thickBot="1" x14ac:dyDescent="0.35">
      <c r="A10" s="40" t="s">
        <v>10</v>
      </c>
      <c r="B10" s="37"/>
      <c r="C10" s="41" t="s">
        <v>11</v>
      </c>
      <c r="D10" s="42"/>
      <c r="E10" s="42"/>
      <c r="F10" s="42"/>
      <c r="G10" s="42"/>
      <c r="H10" s="43"/>
      <c r="I10" s="38"/>
      <c r="J10" s="41" t="s">
        <v>12</v>
      </c>
      <c r="K10" s="42"/>
      <c r="L10" s="42"/>
      <c r="M10" s="42"/>
      <c r="N10" s="42"/>
      <c r="O10" s="43"/>
      <c r="P10" s="38"/>
      <c r="Q10" s="41" t="s">
        <v>13</v>
      </c>
      <c r="R10" s="42"/>
      <c r="S10" s="42"/>
      <c r="T10" s="42"/>
      <c r="U10" s="42"/>
      <c r="V10" s="43"/>
      <c r="W10" s="38"/>
      <c r="X10" s="44" t="s">
        <v>14</v>
      </c>
      <c r="Y10" s="45"/>
      <c r="Z10" s="45"/>
      <c r="AA10" s="46"/>
      <c r="AB10" s="35"/>
      <c r="AC10" s="35"/>
      <c r="AD10" s="35"/>
      <c r="AE10" s="5"/>
      <c r="AF10" s="5"/>
      <c r="AG10" s="5"/>
      <c r="AH10" s="5"/>
      <c r="AI10" s="5"/>
    </row>
    <row r="11" spans="1:35" s="36" customFormat="1" ht="12" customHeight="1" x14ac:dyDescent="0.3">
      <c r="A11" s="37"/>
      <c r="B11" s="37"/>
      <c r="C11" s="47" t="s">
        <v>15</v>
      </c>
      <c r="D11" s="47" t="s">
        <v>16</v>
      </c>
      <c r="E11" s="47" t="s">
        <v>17</v>
      </c>
      <c r="F11" s="47" t="s">
        <v>18</v>
      </c>
      <c r="G11" s="48" t="s">
        <v>19</v>
      </c>
      <c r="H11" s="49"/>
      <c r="I11" s="38"/>
      <c r="J11" s="50" t="s">
        <v>20</v>
      </c>
      <c r="K11" s="50" t="s">
        <v>21</v>
      </c>
      <c r="L11" s="50" t="s">
        <v>22</v>
      </c>
      <c r="M11" s="50" t="s">
        <v>18</v>
      </c>
      <c r="N11" s="48" t="s">
        <v>19</v>
      </c>
      <c r="O11" s="48"/>
      <c r="P11" s="38"/>
      <c r="Q11" s="47" t="s">
        <v>15</v>
      </c>
      <c r="R11" s="47" t="s">
        <v>16</v>
      </c>
      <c r="S11" s="47" t="s">
        <v>17</v>
      </c>
      <c r="T11" s="47" t="s">
        <v>18</v>
      </c>
      <c r="U11" s="48" t="s">
        <v>19</v>
      </c>
      <c r="V11" s="49"/>
      <c r="W11" s="38"/>
      <c r="X11" s="51" t="s">
        <v>23</v>
      </c>
      <c r="Y11" s="52" t="s">
        <v>24</v>
      </c>
      <c r="Z11" s="48" t="s">
        <v>19</v>
      </c>
      <c r="AA11" s="48"/>
      <c r="AB11" s="35"/>
      <c r="AC11" s="35"/>
      <c r="AD11" s="35"/>
      <c r="AE11" s="5"/>
      <c r="AF11" s="5"/>
      <c r="AG11" s="5"/>
      <c r="AH11" s="5"/>
      <c r="AI11" s="5"/>
    </row>
    <row r="12" spans="1:35" s="36" customFormat="1" ht="12" customHeight="1" thickBot="1" x14ac:dyDescent="0.35">
      <c r="A12" s="53" t="s">
        <v>25</v>
      </c>
      <c r="B12" s="37"/>
      <c r="C12" s="54"/>
      <c r="D12" s="54"/>
      <c r="E12" s="54"/>
      <c r="F12" s="54"/>
      <c r="G12" s="55" t="s">
        <v>26</v>
      </c>
      <c r="H12" s="56" t="s">
        <v>27</v>
      </c>
      <c r="I12" s="57"/>
      <c r="J12" s="54"/>
      <c r="K12" s="54"/>
      <c r="L12" s="54"/>
      <c r="M12" s="54"/>
      <c r="N12" s="55" t="s">
        <v>26</v>
      </c>
      <c r="O12" s="56" t="s">
        <v>27</v>
      </c>
      <c r="P12" s="37"/>
      <c r="Q12" s="54"/>
      <c r="R12" s="54"/>
      <c r="S12" s="54"/>
      <c r="T12" s="54"/>
      <c r="U12" s="55" t="s">
        <v>26</v>
      </c>
      <c r="V12" s="56" t="s">
        <v>27</v>
      </c>
      <c r="W12" s="37"/>
      <c r="X12" s="58"/>
      <c r="Y12" s="59" t="s">
        <v>28</v>
      </c>
      <c r="Z12" s="55" t="s">
        <v>26</v>
      </c>
      <c r="AA12" s="55" t="s">
        <v>27</v>
      </c>
      <c r="AB12" s="35"/>
      <c r="AC12" s="35"/>
      <c r="AD12" s="35"/>
      <c r="AE12" s="35"/>
    </row>
    <row r="13" spans="1:35" s="36" customFormat="1" ht="15.5" thickBot="1" x14ac:dyDescent="0.35">
      <c r="A13" s="60" t="s">
        <v>29</v>
      </c>
      <c r="B13" s="37"/>
      <c r="C13" s="61">
        <v>402.77600000000001</v>
      </c>
      <c r="D13" s="62">
        <v>393.93700000000001</v>
      </c>
      <c r="E13" s="63"/>
      <c r="F13" s="64">
        <v>394.88200000000001</v>
      </c>
      <c r="G13" s="65">
        <v>0.28199999999998226</v>
      </c>
      <c r="H13" s="66">
        <v>7.1464774455139949E-4</v>
      </c>
      <c r="I13" s="57"/>
      <c r="J13" s="61">
        <v>347.89800000000002</v>
      </c>
      <c r="K13" s="62">
        <v>411.26800000000003</v>
      </c>
      <c r="L13" s="63">
        <v>385.79200000000003</v>
      </c>
      <c r="M13" s="64">
        <v>404.46500000000003</v>
      </c>
      <c r="N13" s="65">
        <v>-0.81099999999997863</v>
      </c>
      <c r="O13" s="66">
        <v>-2.0011054195165235E-3</v>
      </c>
      <c r="P13" s="37"/>
      <c r="Q13" s="61">
        <v>408.80900000000003</v>
      </c>
      <c r="R13" s="62">
        <v>397.99299999999999</v>
      </c>
      <c r="S13" s="63"/>
      <c r="T13" s="64">
        <v>391.96899999999999</v>
      </c>
      <c r="U13" s="65">
        <v>1.6559999999999491</v>
      </c>
      <c r="V13" s="66">
        <v>4.2427487682960823E-3</v>
      </c>
      <c r="W13" s="37"/>
      <c r="X13" s="67">
        <v>390.28100000000001</v>
      </c>
      <c r="Y13" s="68">
        <v>175.48606115107916</v>
      </c>
      <c r="Z13" s="69">
        <v>0.97319999999996298</v>
      </c>
      <c r="AA13" s="70">
        <v>2.4998214780180693E-3</v>
      </c>
      <c r="AB13" s="35"/>
      <c r="AC13" s="35"/>
      <c r="AD13" s="35"/>
      <c r="AE13" s="35"/>
      <c r="AF13" s="71"/>
    </row>
    <row r="14" spans="1:35" s="36" customFormat="1" ht="2.15" customHeight="1" x14ac:dyDescent="0.3">
      <c r="A14" s="72"/>
      <c r="B14" s="37"/>
      <c r="C14" s="72"/>
      <c r="D14" s="73"/>
      <c r="E14" s="73"/>
      <c r="F14" s="73"/>
      <c r="G14" s="73"/>
      <c r="H14" s="74"/>
      <c r="I14" s="73"/>
      <c r="J14" s="73"/>
      <c r="K14" s="73"/>
      <c r="L14" s="73"/>
      <c r="M14" s="73"/>
      <c r="N14" s="73"/>
      <c r="O14" s="75"/>
      <c r="P14" s="37"/>
      <c r="Q14" s="72"/>
      <c r="R14" s="73"/>
      <c r="S14" s="73"/>
      <c r="T14" s="73"/>
      <c r="U14" s="73"/>
      <c r="V14" s="74"/>
      <c r="W14" s="37"/>
      <c r="X14" s="76"/>
      <c r="Y14" s="77"/>
      <c r="Z14" s="72"/>
      <c r="AA14" s="72"/>
      <c r="AB14" s="35"/>
      <c r="AC14" s="35"/>
      <c r="AD14" s="35"/>
      <c r="AE14" s="35"/>
    </row>
    <row r="15" spans="1:35" s="36" customFormat="1" ht="2.5" customHeight="1" x14ac:dyDescent="0.3">
      <c r="A15" s="78"/>
      <c r="B15" s="37"/>
      <c r="C15" s="78"/>
      <c r="D15" s="78"/>
      <c r="E15" s="78"/>
      <c r="F15" s="78"/>
      <c r="G15" s="79"/>
      <c r="H15" s="80"/>
      <c r="I15" s="78"/>
      <c r="J15" s="78"/>
      <c r="K15" s="78"/>
      <c r="L15" s="78"/>
      <c r="M15" s="78"/>
      <c r="N15" s="78"/>
      <c r="O15" s="81"/>
      <c r="P15" s="78"/>
      <c r="Q15" s="78"/>
      <c r="R15" s="78"/>
      <c r="S15" s="78"/>
      <c r="T15" s="78"/>
      <c r="U15" s="79"/>
      <c r="V15" s="80"/>
      <c r="W15" s="78"/>
      <c r="X15" s="78"/>
      <c r="Y15" s="78"/>
      <c r="Z15" s="82"/>
      <c r="AA15" s="82"/>
      <c r="AB15" s="35"/>
      <c r="AC15" s="35"/>
      <c r="AD15" s="35"/>
      <c r="AE15" s="35"/>
    </row>
    <row r="16" spans="1:35" s="36" customFormat="1" ht="13.5" thickBot="1" x14ac:dyDescent="0.35">
      <c r="A16" s="78"/>
      <c r="B16" s="37"/>
      <c r="C16" s="83" t="s">
        <v>30</v>
      </c>
      <c r="D16" s="83" t="s">
        <v>31</v>
      </c>
      <c r="E16" s="83" t="s">
        <v>32</v>
      </c>
      <c r="F16" s="83" t="s">
        <v>33</v>
      </c>
      <c r="G16" s="83"/>
      <c r="H16" s="84"/>
      <c r="I16" s="38"/>
      <c r="J16" s="83" t="s">
        <v>30</v>
      </c>
      <c r="K16" s="83" t="s">
        <v>31</v>
      </c>
      <c r="L16" s="83" t="s">
        <v>32</v>
      </c>
      <c r="M16" s="83" t="s">
        <v>33</v>
      </c>
      <c r="N16" s="85"/>
      <c r="O16" s="86"/>
      <c r="P16" s="38"/>
      <c r="Q16" s="83" t="s">
        <v>30</v>
      </c>
      <c r="R16" s="83" t="s">
        <v>31</v>
      </c>
      <c r="S16" s="83" t="s">
        <v>32</v>
      </c>
      <c r="T16" s="83" t="s">
        <v>33</v>
      </c>
      <c r="U16" s="83"/>
      <c r="V16" s="84"/>
      <c r="W16" s="37"/>
      <c r="X16" s="87" t="s">
        <v>23</v>
      </c>
      <c r="Y16" s="38"/>
      <c r="Z16" s="82"/>
      <c r="AA16" s="82"/>
      <c r="AB16" s="35"/>
      <c r="AC16" s="35"/>
      <c r="AD16" s="35"/>
      <c r="AE16" s="35"/>
    </row>
    <row r="17" spans="1:31" s="36" customFormat="1" x14ac:dyDescent="0.3">
      <c r="A17" s="88" t="s">
        <v>34</v>
      </c>
      <c r="B17" s="37"/>
      <c r="C17" s="89">
        <v>339.8193</v>
      </c>
      <c r="D17" s="90">
        <v>315.09809999999999</v>
      </c>
      <c r="E17" s="90"/>
      <c r="F17" s="91">
        <v>335.31970000000001</v>
      </c>
      <c r="G17" s="92">
        <v>-0.84699999999997999</v>
      </c>
      <c r="H17" s="93">
        <v>-2.5195832900759651E-3</v>
      </c>
      <c r="I17" s="94"/>
      <c r="J17" s="89" t="s">
        <v>122</v>
      </c>
      <c r="K17" s="90" t="s">
        <v>122</v>
      </c>
      <c r="L17" s="90" t="s">
        <v>122</v>
      </c>
      <c r="M17" s="91" t="s">
        <v>122</v>
      </c>
      <c r="N17" s="92" t="s">
        <v>122</v>
      </c>
      <c r="O17" s="93" t="s">
        <v>123</v>
      </c>
      <c r="P17" s="37"/>
      <c r="Q17" s="89" t="s">
        <v>122</v>
      </c>
      <c r="R17" s="90" t="s">
        <v>122</v>
      </c>
      <c r="S17" s="90" t="s">
        <v>122</v>
      </c>
      <c r="T17" s="91" t="s">
        <v>122</v>
      </c>
      <c r="U17" s="92" t="s">
        <v>123</v>
      </c>
      <c r="V17" s="93" t="s">
        <v>122</v>
      </c>
      <c r="W17" s="37"/>
      <c r="X17" s="95">
        <v>335.31970000000001</v>
      </c>
      <c r="Y17" s="96"/>
      <c r="Z17" s="97">
        <v>-0.84699999999997999</v>
      </c>
      <c r="AA17" s="93">
        <v>-2.5195832900759651E-3</v>
      </c>
      <c r="AB17" s="98"/>
      <c r="AC17" s="98"/>
      <c r="AD17" s="98"/>
      <c r="AE17" s="98"/>
    </row>
    <row r="18" spans="1:31" s="36" customFormat="1" x14ac:dyDescent="0.3">
      <c r="A18" s="99" t="s">
        <v>35</v>
      </c>
      <c r="B18" s="37"/>
      <c r="C18" s="100" t="s">
        <v>122</v>
      </c>
      <c r="D18" s="101" t="s">
        <v>122</v>
      </c>
      <c r="E18" s="101"/>
      <c r="F18" s="102" t="s">
        <v>122</v>
      </c>
      <c r="G18" s="103" t="s">
        <v>122</v>
      </c>
      <c r="H18" s="104" t="s">
        <v>123</v>
      </c>
      <c r="I18" s="94"/>
      <c r="J18" s="100" t="s">
        <v>122</v>
      </c>
      <c r="K18" s="101" t="s">
        <v>122</v>
      </c>
      <c r="L18" s="101" t="s">
        <v>122</v>
      </c>
      <c r="M18" s="102" t="s">
        <v>122</v>
      </c>
      <c r="N18" s="103" t="s">
        <v>122</v>
      </c>
      <c r="O18" s="104" t="s">
        <v>123</v>
      </c>
      <c r="P18" s="37"/>
      <c r="Q18" s="100" t="s">
        <v>122</v>
      </c>
      <c r="R18" s="101" t="s">
        <v>122</v>
      </c>
      <c r="S18" s="101"/>
      <c r="T18" s="102" t="s">
        <v>122</v>
      </c>
      <c r="U18" s="103" t="s">
        <v>122</v>
      </c>
      <c r="V18" s="104" t="s">
        <v>123</v>
      </c>
      <c r="W18" s="37"/>
      <c r="X18" s="105" t="s">
        <v>122</v>
      </c>
      <c r="Y18" s="73"/>
      <c r="Z18" s="106" t="s">
        <v>122</v>
      </c>
      <c r="AA18" s="104" t="s">
        <v>122</v>
      </c>
      <c r="AB18" s="98"/>
      <c r="AC18" s="98"/>
      <c r="AD18" s="98"/>
      <c r="AE18" s="98"/>
    </row>
    <row r="19" spans="1:31" s="36" customFormat="1" x14ac:dyDescent="0.3">
      <c r="A19" s="99" t="s">
        <v>36</v>
      </c>
      <c r="B19" s="37"/>
      <c r="C19" s="100" t="s">
        <v>122</v>
      </c>
      <c r="D19" s="101">
        <v>342.72059999999999</v>
      </c>
      <c r="E19" s="101"/>
      <c r="F19" s="102">
        <v>342.72059999999999</v>
      </c>
      <c r="G19" s="103">
        <v>0.65749999999997044</v>
      </c>
      <c r="H19" s="104">
        <v>1.9221599757470783E-3</v>
      </c>
      <c r="I19" s="94"/>
      <c r="J19" s="100" t="s">
        <v>122</v>
      </c>
      <c r="K19" s="101" t="s">
        <v>122</v>
      </c>
      <c r="L19" s="101" t="s">
        <v>122</v>
      </c>
      <c r="M19" s="102" t="s">
        <v>122</v>
      </c>
      <c r="N19" s="103" t="s">
        <v>122</v>
      </c>
      <c r="O19" s="104" t="s">
        <v>123</v>
      </c>
      <c r="P19" s="37"/>
      <c r="Q19" s="100" t="s">
        <v>122</v>
      </c>
      <c r="R19" s="101" t="s">
        <v>122</v>
      </c>
      <c r="S19" s="101"/>
      <c r="T19" s="102" t="s">
        <v>122</v>
      </c>
      <c r="U19" s="103" t="s">
        <v>122</v>
      </c>
      <c r="V19" s="104" t="s">
        <v>123</v>
      </c>
      <c r="W19" s="37"/>
      <c r="X19" s="105">
        <v>342.72059999999999</v>
      </c>
      <c r="Y19" s="73"/>
      <c r="Z19" s="106">
        <v>0.71789999999998599</v>
      </c>
      <c r="AA19" s="104">
        <v>2.0991062351261728E-3</v>
      </c>
      <c r="AB19" s="98"/>
      <c r="AC19" s="98"/>
      <c r="AD19" s="98"/>
      <c r="AE19" s="98"/>
    </row>
    <row r="20" spans="1:31" s="36" customFormat="1" x14ac:dyDescent="0.3">
      <c r="A20" s="99" t="s">
        <v>37</v>
      </c>
      <c r="B20" s="37"/>
      <c r="C20" s="100" t="s">
        <v>122</v>
      </c>
      <c r="D20" s="101">
        <v>376.88940000000002</v>
      </c>
      <c r="E20" s="101"/>
      <c r="F20" s="102">
        <v>376.88940000000002</v>
      </c>
      <c r="G20" s="103">
        <v>5.4655999999999949</v>
      </c>
      <c r="H20" s="104">
        <v>1.4715265957647288E-2</v>
      </c>
      <c r="I20" s="94"/>
      <c r="J20" s="100" t="s">
        <v>122</v>
      </c>
      <c r="K20" s="101" t="s">
        <v>122</v>
      </c>
      <c r="L20" s="101" t="s">
        <v>122</v>
      </c>
      <c r="M20" s="102" t="s">
        <v>122</v>
      </c>
      <c r="N20" s="103" t="s">
        <v>122</v>
      </c>
      <c r="O20" s="104" t="s">
        <v>123</v>
      </c>
      <c r="P20" s="37"/>
      <c r="Q20" s="100" t="s">
        <v>122</v>
      </c>
      <c r="R20" s="101">
        <v>371.86799999999999</v>
      </c>
      <c r="S20" s="101"/>
      <c r="T20" s="102">
        <v>371.86799999999999</v>
      </c>
      <c r="U20" s="103">
        <v>4.2973999999999819</v>
      </c>
      <c r="V20" s="104">
        <v>1.1691359428637605E-2</v>
      </c>
      <c r="W20" s="37"/>
      <c r="X20" s="107">
        <v>373.85400000000004</v>
      </c>
      <c r="Y20" s="37"/>
      <c r="Z20" s="106">
        <v>4.7595000000000027</v>
      </c>
      <c r="AA20" s="104">
        <v>1.2895071587357716E-2</v>
      </c>
      <c r="AB20" s="98"/>
      <c r="AC20" s="98"/>
      <c r="AD20" s="98"/>
      <c r="AE20" s="98"/>
    </row>
    <row r="21" spans="1:31" s="36" customFormat="1" x14ac:dyDescent="0.3">
      <c r="A21" s="99" t="s">
        <v>38</v>
      </c>
      <c r="B21" s="37"/>
      <c r="C21" s="100">
        <v>406.49830000000003</v>
      </c>
      <c r="D21" s="101">
        <v>416.30670000000003</v>
      </c>
      <c r="E21" s="101"/>
      <c r="F21" s="102">
        <v>411.14480000000003</v>
      </c>
      <c r="G21" s="103">
        <v>-2.8204000000000065</v>
      </c>
      <c r="H21" s="104">
        <v>-6.8131330846167891E-3</v>
      </c>
      <c r="I21" s="94"/>
      <c r="J21" s="100" t="s">
        <v>122</v>
      </c>
      <c r="K21" s="101" t="s">
        <v>122</v>
      </c>
      <c r="L21" s="101" t="s">
        <v>122</v>
      </c>
      <c r="M21" s="102" t="s">
        <v>122</v>
      </c>
      <c r="N21" s="103" t="s">
        <v>122</v>
      </c>
      <c r="O21" s="104" t="s">
        <v>123</v>
      </c>
      <c r="P21" s="37"/>
      <c r="Q21" s="100" t="s">
        <v>122</v>
      </c>
      <c r="R21" s="101" t="s">
        <v>122</v>
      </c>
      <c r="S21" s="101"/>
      <c r="T21" s="102" t="s">
        <v>122</v>
      </c>
      <c r="U21" s="103" t="s">
        <v>122</v>
      </c>
      <c r="V21" s="104" t="s">
        <v>123</v>
      </c>
      <c r="W21" s="37"/>
      <c r="X21" s="107">
        <v>411.14480000000003</v>
      </c>
      <c r="Y21" s="73"/>
      <c r="Z21" s="106">
        <v>1.0694000000000301</v>
      </c>
      <c r="AA21" s="104">
        <v>2.6078130997373413E-3</v>
      </c>
      <c r="AB21" s="98"/>
      <c r="AC21" s="98"/>
      <c r="AD21" s="98"/>
      <c r="AE21" s="98"/>
    </row>
    <row r="22" spans="1:31" s="36" customFormat="1" x14ac:dyDescent="0.3">
      <c r="A22" s="99" t="s">
        <v>39</v>
      </c>
      <c r="B22" s="37"/>
      <c r="C22" s="100" t="s">
        <v>122</v>
      </c>
      <c r="D22" s="101" t="s">
        <v>124</v>
      </c>
      <c r="E22" s="101"/>
      <c r="F22" s="102" t="s">
        <v>124</v>
      </c>
      <c r="G22" s="103"/>
      <c r="H22" s="104"/>
      <c r="I22" s="94"/>
      <c r="J22" s="100" t="s">
        <v>122</v>
      </c>
      <c r="K22" s="101" t="s">
        <v>122</v>
      </c>
      <c r="L22" s="101" t="s">
        <v>122</v>
      </c>
      <c r="M22" s="102" t="s">
        <v>122</v>
      </c>
      <c r="N22" s="103" t="s">
        <v>122</v>
      </c>
      <c r="O22" s="104" t="s">
        <v>123</v>
      </c>
      <c r="P22" s="37"/>
      <c r="Q22" s="100" t="s">
        <v>122</v>
      </c>
      <c r="R22" s="101" t="s">
        <v>122</v>
      </c>
      <c r="S22" s="101"/>
      <c r="T22" s="102" t="s">
        <v>122</v>
      </c>
      <c r="U22" s="103" t="s">
        <v>122</v>
      </c>
      <c r="V22" s="104" t="s">
        <v>123</v>
      </c>
      <c r="W22" s="37"/>
      <c r="X22" s="107" t="s">
        <v>124</v>
      </c>
      <c r="Y22" s="73"/>
      <c r="Z22" s="106"/>
      <c r="AA22" s="104"/>
      <c r="AB22" s="98"/>
      <c r="AC22" s="98"/>
      <c r="AD22" s="98"/>
      <c r="AE22" s="98"/>
    </row>
    <row r="23" spans="1:31" s="36" customFormat="1" x14ac:dyDescent="0.3">
      <c r="A23" s="99" t="s">
        <v>40</v>
      </c>
      <c r="B23" s="37"/>
      <c r="C23" s="108"/>
      <c r="D23" s="109"/>
      <c r="E23" s="109"/>
      <c r="F23" s="110"/>
      <c r="G23" s="103"/>
      <c r="H23" s="104"/>
      <c r="I23" s="111"/>
      <c r="J23" s="108">
        <v>389.2706</v>
      </c>
      <c r="K23" s="109">
        <v>396.738</v>
      </c>
      <c r="L23" s="109">
        <v>400.67940000000004</v>
      </c>
      <c r="M23" s="110">
        <v>397.34980000000002</v>
      </c>
      <c r="N23" s="103">
        <v>-1.981899999999996</v>
      </c>
      <c r="O23" s="104">
        <v>-4.9630420024255424E-3</v>
      </c>
      <c r="P23" s="37"/>
      <c r="Q23" s="108" t="s">
        <v>122</v>
      </c>
      <c r="R23" s="109" t="s">
        <v>122</v>
      </c>
      <c r="S23" s="109"/>
      <c r="T23" s="110" t="s">
        <v>122</v>
      </c>
      <c r="U23" s="103" t="s">
        <v>122</v>
      </c>
      <c r="V23" s="104" t="s">
        <v>123</v>
      </c>
      <c r="W23" s="37"/>
      <c r="X23" s="107">
        <v>397.34980000000002</v>
      </c>
      <c r="Y23" s="96"/>
      <c r="Z23" s="106">
        <v>-1.981899999999996</v>
      </c>
      <c r="AA23" s="104">
        <v>-4.9630420024255424E-3</v>
      </c>
      <c r="AB23" s="98"/>
      <c r="AC23" s="98"/>
      <c r="AD23" s="98"/>
      <c r="AE23" s="98"/>
    </row>
    <row r="24" spans="1:31" s="36" customFormat="1" x14ac:dyDescent="0.3">
      <c r="A24" s="99" t="s">
        <v>41</v>
      </c>
      <c r="B24" s="37"/>
      <c r="C24" s="100" t="s">
        <v>122</v>
      </c>
      <c r="D24" s="101">
        <v>420.6995</v>
      </c>
      <c r="E24" s="101"/>
      <c r="F24" s="102">
        <v>420.6995</v>
      </c>
      <c r="G24" s="103">
        <v>-9.1009000000000242</v>
      </c>
      <c r="H24" s="104">
        <v>-2.1174712727117108E-2</v>
      </c>
      <c r="I24" s="94"/>
      <c r="J24" s="100" t="s">
        <v>122</v>
      </c>
      <c r="K24" s="101" t="s">
        <v>122</v>
      </c>
      <c r="L24" s="101" t="s">
        <v>122</v>
      </c>
      <c r="M24" s="102" t="s">
        <v>122</v>
      </c>
      <c r="N24" s="103" t="s">
        <v>122</v>
      </c>
      <c r="O24" s="104" t="s">
        <v>123</v>
      </c>
      <c r="P24" s="37"/>
      <c r="Q24" s="100" t="s">
        <v>122</v>
      </c>
      <c r="R24" s="101" t="s">
        <v>122</v>
      </c>
      <c r="S24" s="101"/>
      <c r="T24" s="102" t="s">
        <v>122</v>
      </c>
      <c r="U24" s="103" t="s">
        <v>122</v>
      </c>
      <c r="V24" s="104" t="s">
        <v>123</v>
      </c>
      <c r="W24" s="37"/>
      <c r="X24" s="107">
        <v>420.6995</v>
      </c>
      <c r="Y24" s="96"/>
      <c r="Z24" s="106">
        <v>-9.1009000000000242</v>
      </c>
      <c r="AA24" s="104">
        <v>-2.1174712727117108E-2</v>
      </c>
      <c r="AB24" s="98"/>
      <c r="AC24" s="98"/>
      <c r="AD24" s="98"/>
      <c r="AE24" s="98"/>
    </row>
    <row r="25" spans="1:31" s="36" customFormat="1" x14ac:dyDescent="0.3">
      <c r="A25" s="99" t="s">
        <v>42</v>
      </c>
      <c r="B25" s="37"/>
      <c r="C25" s="100">
        <v>394.15630000000004</v>
      </c>
      <c r="D25" s="101">
        <v>390.81510000000003</v>
      </c>
      <c r="E25" s="101"/>
      <c r="F25" s="102">
        <v>392.94760000000002</v>
      </c>
      <c r="G25" s="103">
        <v>-2.0720999999999776</v>
      </c>
      <c r="H25" s="104">
        <v>-5.2455611707466175E-3</v>
      </c>
      <c r="I25" s="94"/>
      <c r="J25" s="100" t="s">
        <v>122</v>
      </c>
      <c r="K25" s="101" t="s">
        <v>122</v>
      </c>
      <c r="L25" s="101" t="s">
        <v>122</v>
      </c>
      <c r="M25" s="102" t="s">
        <v>122</v>
      </c>
      <c r="N25" s="103" t="s">
        <v>122</v>
      </c>
      <c r="O25" s="104" t="s">
        <v>123</v>
      </c>
      <c r="P25" s="37"/>
      <c r="Q25" s="100">
        <v>396.06540000000001</v>
      </c>
      <c r="R25" s="101">
        <v>400.65440000000001</v>
      </c>
      <c r="S25" s="101"/>
      <c r="T25" s="102">
        <v>399.20820000000003</v>
      </c>
      <c r="U25" s="103">
        <v>-1.655399999999986</v>
      </c>
      <c r="V25" s="104">
        <v>-4.1295842276524632E-3</v>
      </c>
      <c r="W25" s="37"/>
      <c r="X25" s="107">
        <v>396.86860000000001</v>
      </c>
      <c r="Y25" s="96"/>
      <c r="Z25" s="106">
        <v>-1.8111000000000104</v>
      </c>
      <c r="AA25" s="104">
        <v>-4.5427444637888767E-3</v>
      </c>
      <c r="AB25" s="98"/>
      <c r="AC25" s="98"/>
      <c r="AD25" s="98"/>
      <c r="AE25" s="98"/>
    </row>
    <row r="26" spans="1:31" s="36" customFormat="1" x14ac:dyDescent="0.3">
      <c r="A26" s="99" t="s">
        <v>43</v>
      </c>
      <c r="B26" s="37"/>
      <c r="C26" s="108">
        <v>398.65090000000004</v>
      </c>
      <c r="D26" s="109">
        <v>396.62980000000005</v>
      </c>
      <c r="E26" s="109"/>
      <c r="F26" s="110">
        <v>398.00390000000004</v>
      </c>
      <c r="G26" s="103">
        <v>-0.63689999999996871</v>
      </c>
      <c r="H26" s="104">
        <v>-1.5976789129461125E-3</v>
      </c>
      <c r="I26" s="94"/>
      <c r="J26" s="108">
        <v>386.97320000000002</v>
      </c>
      <c r="K26" s="109">
        <v>360</v>
      </c>
      <c r="L26" s="109">
        <v>336.51800000000003</v>
      </c>
      <c r="M26" s="110">
        <v>349.10660000000001</v>
      </c>
      <c r="N26" s="103">
        <v>6.6958999999999946</v>
      </c>
      <c r="O26" s="104">
        <v>1.9555171611167509E-2</v>
      </c>
      <c r="P26" s="37"/>
      <c r="Q26" s="108" t="s">
        <v>122</v>
      </c>
      <c r="R26" s="109" t="s">
        <v>122</v>
      </c>
      <c r="S26" s="109"/>
      <c r="T26" s="110" t="s">
        <v>122</v>
      </c>
      <c r="U26" s="103" t="s">
        <v>122</v>
      </c>
      <c r="V26" s="104" t="s">
        <v>123</v>
      </c>
      <c r="W26" s="37"/>
      <c r="X26" s="107">
        <v>354.23270000000002</v>
      </c>
      <c r="Y26" s="73"/>
      <c r="Z26" s="106">
        <v>0.56080000000002883</v>
      </c>
      <c r="AA26" s="104">
        <v>1.5856504291124878E-3</v>
      </c>
      <c r="AB26" s="98"/>
      <c r="AC26" s="98"/>
      <c r="AD26" s="98"/>
      <c r="AE26" s="98"/>
    </row>
    <row r="27" spans="1:31" s="36" customFormat="1" x14ac:dyDescent="0.3">
      <c r="A27" s="99" t="s">
        <v>44</v>
      </c>
      <c r="B27" s="37"/>
      <c r="C27" s="108">
        <v>330.98200000000003</v>
      </c>
      <c r="D27" s="109">
        <v>348.06040000000002</v>
      </c>
      <c r="E27" s="109"/>
      <c r="F27" s="110">
        <v>341.47720000000004</v>
      </c>
      <c r="G27" s="103">
        <v>3.0329000000000406</v>
      </c>
      <c r="H27" s="104">
        <v>8.9612973242570206E-3</v>
      </c>
      <c r="I27" s="94"/>
      <c r="J27" s="108" t="s">
        <v>122</v>
      </c>
      <c r="K27" s="109" t="s">
        <v>122</v>
      </c>
      <c r="L27" s="109" t="s">
        <v>122</v>
      </c>
      <c r="M27" s="110" t="s">
        <v>122</v>
      </c>
      <c r="N27" s="103" t="s">
        <v>122</v>
      </c>
      <c r="O27" s="104" t="s">
        <v>123</v>
      </c>
      <c r="P27" s="37"/>
      <c r="Q27" s="108" t="s">
        <v>122</v>
      </c>
      <c r="R27" s="109" t="s">
        <v>122</v>
      </c>
      <c r="S27" s="109"/>
      <c r="T27" s="110" t="s">
        <v>122</v>
      </c>
      <c r="U27" s="103" t="s">
        <v>122</v>
      </c>
      <c r="V27" s="104" t="s">
        <v>123</v>
      </c>
      <c r="W27" s="37"/>
      <c r="X27" s="107">
        <v>341.47720000000004</v>
      </c>
      <c r="Y27" s="73"/>
      <c r="Z27" s="106">
        <v>3.0329000000000406</v>
      </c>
      <c r="AA27" s="104">
        <v>8.9612973242570206E-3</v>
      </c>
      <c r="AB27" s="98"/>
      <c r="AC27" s="98"/>
      <c r="AD27" s="98"/>
      <c r="AE27" s="98"/>
    </row>
    <row r="28" spans="1:31" s="36" customFormat="1" x14ac:dyDescent="0.3">
      <c r="A28" s="99" t="s">
        <v>45</v>
      </c>
      <c r="B28" s="37"/>
      <c r="C28" s="100">
        <v>424.61450000000002</v>
      </c>
      <c r="D28" s="101">
        <v>417.37430000000001</v>
      </c>
      <c r="E28" s="101"/>
      <c r="F28" s="102">
        <v>423.94720000000001</v>
      </c>
      <c r="G28" s="103">
        <v>-1.3800000000003365E-2</v>
      </c>
      <c r="H28" s="104">
        <v>-3.2550163812245383E-5</v>
      </c>
      <c r="I28" s="94"/>
      <c r="J28" s="100" t="s">
        <v>122</v>
      </c>
      <c r="K28" s="101" t="s">
        <v>122</v>
      </c>
      <c r="L28" s="101" t="s">
        <v>122</v>
      </c>
      <c r="M28" s="102" t="s">
        <v>122</v>
      </c>
      <c r="N28" s="103" t="s">
        <v>122</v>
      </c>
      <c r="O28" s="104" t="s">
        <v>123</v>
      </c>
      <c r="P28" s="37"/>
      <c r="Q28" s="100">
        <v>475.4615</v>
      </c>
      <c r="R28" s="101">
        <v>409.70490000000001</v>
      </c>
      <c r="S28" s="101"/>
      <c r="T28" s="102">
        <v>450.84910000000002</v>
      </c>
      <c r="U28" s="103">
        <v>-10.846099999999979</v>
      </c>
      <c r="V28" s="104">
        <v>-2.3491905482231523E-2</v>
      </c>
      <c r="W28" s="37"/>
      <c r="X28" s="107">
        <v>426.08320000000003</v>
      </c>
      <c r="Y28" s="73"/>
      <c r="Z28" s="106">
        <v>-0.87389999999999191</v>
      </c>
      <c r="AA28" s="104">
        <v>-2.0468098551353095E-3</v>
      </c>
      <c r="AB28" s="98"/>
      <c r="AC28" s="98"/>
      <c r="AD28" s="98"/>
      <c r="AE28" s="98"/>
    </row>
    <row r="29" spans="1:31" s="36" customFormat="1" x14ac:dyDescent="0.3">
      <c r="A29" s="99" t="s">
        <v>46</v>
      </c>
      <c r="B29" s="37"/>
      <c r="C29" s="100" t="s">
        <v>122</v>
      </c>
      <c r="D29" s="101" t="s">
        <v>122</v>
      </c>
      <c r="E29" s="101"/>
      <c r="F29" s="102" t="s">
        <v>122</v>
      </c>
      <c r="G29" s="103" t="s">
        <v>122</v>
      </c>
      <c r="H29" s="104" t="s">
        <v>123</v>
      </c>
      <c r="I29" s="94"/>
      <c r="J29" s="100" t="s">
        <v>122</v>
      </c>
      <c r="K29" s="101" t="s">
        <v>122</v>
      </c>
      <c r="L29" s="101" t="s">
        <v>122</v>
      </c>
      <c r="M29" s="102" t="s">
        <v>122</v>
      </c>
      <c r="N29" s="103" t="s">
        <v>122</v>
      </c>
      <c r="O29" s="104" t="s">
        <v>123</v>
      </c>
      <c r="P29" s="37"/>
      <c r="Q29" s="100" t="s">
        <v>122</v>
      </c>
      <c r="R29" s="101" t="s">
        <v>122</v>
      </c>
      <c r="S29" s="101"/>
      <c r="T29" s="102" t="s">
        <v>122</v>
      </c>
      <c r="U29" s="103" t="s">
        <v>122</v>
      </c>
      <c r="V29" s="104" t="s">
        <v>123</v>
      </c>
      <c r="W29" s="37"/>
      <c r="X29" s="107" t="s">
        <v>122</v>
      </c>
      <c r="Y29" s="96"/>
      <c r="Z29" s="106" t="s">
        <v>122</v>
      </c>
      <c r="AA29" s="104" t="s">
        <v>122</v>
      </c>
      <c r="AB29" s="98"/>
      <c r="AC29" s="98"/>
      <c r="AD29" s="98"/>
      <c r="AE29" s="98"/>
    </row>
    <row r="30" spans="1:31" s="36" customFormat="1" x14ac:dyDescent="0.3">
      <c r="A30" s="99" t="s">
        <v>47</v>
      </c>
      <c r="B30" s="37"/>
      <c r="C30" s="100" t="s">
        <v>122</v>
      </c>
      <c r="D30" s="101">
        <v>245.1447</v>
      </c>
      <c r="E30" s="101"/>
      <c r="F30" s="102">
        <v>245.1447</v>
      </c>
      <c r="G30" s="103">
        <v>35.578199999999981</v>
      </c>
      <c r="H30" s="104">
        <v>0.16977045472439525</v>
      </c>
      <c r="I30" s="94"/>
      <c r="J30" s="100" t="s">
        <v>122</v>
      </c>
      <c r="K30" s="101" t="s">
        <v>122</v>
      </c>
      <c r="L30" s="101" t="s">
        <v>122</v>
      </c>
      <c r="M30" s="102" t="s">
        <v>122</v>
      </c>
      <c r="N30" s="103" t="s">
        <v>122</v>
      </c>
      <c r="O30" s="104" t="s">
        <v>123</v>
      </c>
      <c r="P30" s="37"/>
      <c r="Q30" s="100" t="s">
        <v>122</v>
      </c>
      <c r="R30" s="101">
        <v>233.4581</v>
      </c>
      <c r="S30" s="101"/>
      <c r="T30" s="102">
        <v>233.4581</v>
      </c>
      <c r="U30" s="103" t="s">
        <v>122</v>
      </c>
      <c r="V30" s="104" t="s">
        <v>123</v>
      </c>
      <c r="W30" s="37"/>
      <c r="X30" s="107">
        <v>242.88220000000001</v>
      </c>
      <c r="Y30" s="96"/>
      <c r="Z30" s="106">
        <v>33.315699999999993</v>
      </c>
      <c r="AA30" s="104">
        <v>0.15897435897435894</v>
      </c>
      <c r="AB30" s="98"/>
      <c r="AC30" s="98"/>
      <c r="AD30" s="98"/>
      <c r="AE30" s="98"/>
    </row>
    <row r="31" spans="1:31" s="36" customFormat="1" x14ac:dyDescent="0.3">
      <c r="A31" s="99" t="s">
        <v>48</v>
      </c>
      <c r="B31" s="37"/>
      <c r="C31" s="100" t="s">
        <v>122</v>
      </c>
      <c r="D31" s="101">
        <v>300.79490000000004</v>
      </c>
      <c r="E31" s="101"/>
      <c r="F31" s="102">
        <v>300.79490000000004</v>
      </c>
      <c r="G31" s="103">
        <v>-0.50029999999998154</v>
      </c>
      <c r="H31" s="104">
        <v>-1.6604977444047615E-3</v>
      </c>
      <c r="I31" s="94"/>
      <c r="J31" s="100" t="s">
        <v>122</v>
      </c>
      <c r="K31" s="101" t="s">
        <v>122</v>
      </c>
      <c r="L31" s="101" t="s">
        <v>122</v>
      </c>
      <c r="M31" s="102" t="s">
        <v>122</v>
      </c>
      <c r="N31" s="103" t="s">
        <v>122</v>
      </c>
      <c r="O31" s="104" t="s">
        <v>123</v>
      </c>
      <c r="P31" s="37"/>
      <c r="Q31" s="100" t="s">
        <v>122</v>
      </c>
      <c r="R31" s="101" t="s">
        <v>122</v>
      </c>
      <c r="S31" s="101"/>
      <c r="T31" s="102" t="s">
        <v>122</v>
      </c>
      <c r="U31" s="103" t="s">
        <v>122</v>
      </c>
      <c r="V31" s="104" t="s">
        <v>123</v>
      </c>
      <c r="W31" s="37"/>
      <c r="X31" s="107">
        <v>300.79490000000004</v>
      </c>
      <c r="Y31" s="96"/>
      <c r="Z31" s="106">
        <v>-0.50029999999998154</v>
      </c>
      <c r="AA31" s="104">
        <v>-1.6604977444047615E-3</v>
      </c>
      <c r="AB31" s="98"/>
      <c r="AC31" s="98"/>
      <c r="AD31" s="98"/>
      <c r="AE31" s="98"/>
    </row>
    <row r="32" spans="1:31" s="36" customFormat="1" x14ac:dyDescent="0.3">
      <c r="A32" s="99" t="s">
        <v>49</v>
      </c>
      <c r="B32" s="37"/>
      <c r="C32" s="100">
        <v>386.04310000000004</v>
      </c>
      <c r="D32" s="109">
        <v>368.91810000000004</v>
      </c>
      <c r="E32" s="109"/>
      <c r="F32" s="110">
        <v>381.34380000000004</v>
      </c>
      <c r="G32" s="103">
        <v>8.2800000000020191E-2</v>
      </c>
      <c r="H32" s="104">
        <v>2.1717406186318606E-4</v>
      </c>
      <c r="I32" s="94"/>
      <c r="J32" s="100" t="s">
        <v>122</v>
      </c>
      <c r="K32" s="109" t="s">
        <v>122</v>
      </c>
      <c r="L32" s="109" t="s">
        <v>122</v>
      </c>
      <c r="M32" s="110" t="s">
        <v>122</v>
      </c>
      <c r="N32" s="103" t="s">
        <v>122</v>
      </c>
      <c r="O32" s="104" t="s">
        <v>123</v>
      </c>
      <c r="P32" s="37"/>
      <c r="Q32" s="100" t="s">
        <v>122</v>
      </c>
      <c r="R32" s="109" t="s">
        <v>122</v>
      </c>
      <c r="S32" s="109"/>
      <c r="T32" s="110" t="s">
        <v>122</v>
      </c>
      <c r="U32" s="103" t="s">
        <v>122</v>
      </c>
      <c r="V32" s="104" t="s">
        <v>123</v>
      </c>
      <c r="W32" s="37"/>
      <c r="X32" s="107">
        <v>381.34380000000004</v>
      </c>
      <c r="Y32" s="96"/>
      <c r="Z32" s="106">
        <v>8.2800000000020191E-2</v>
      </c>
      <c r="AA32" s="104">
        <v>2.1717406186318606E-4</v>
      </c>
      <c r="AB32" s="98"/>
      <c r="AC32" s="98"/>
      <c r="AD32" s="98"/>
      <c r="AE32" s="98"/>
    </row>
    <row r="33" spans="1:31" s="36" customFormat="1" x14ac:dyDescent="0.3">
      <c r="A33" s="99" t="s">
        <v>50</v>
      </c>
      <c r="B33" s="37"/>
      <c r="C33" s="100" t="s">
        <v>122</v>
      </c>
      <c r="D33" s="109">
        <v>256.72860000000003</v>
      </c>
      <c r="E33" s="109"/>
      <c r="F33" s="110">
        <v>256.72860000000003</v>
      </c>
      <c r="G33" s="103">
        <v>-3.5457999999999856</v>
      </c>
      <c r="H33" s="104">
        <v>-1.3623314471188813E-2</v>
      </c>
      <c r="I33" s="94"/>
      <c r="J33" s="100" t="s">
        <v>122</v>
      </c>
      <c r="K33" s="109" t="s">
        <v>122</v>
      </c>
      <c r="L33" s="109" t="s">
        <v>122</v>
      </c>
      <c r="M33" s="110" t="s">
        <v>122</v>
      </c>
      <c r="N33" s="103" t="s">
        <v>122</v>
      </c>
      <c r="O33" s="104" t="s">
        <v>123</v>
      </c>
      <c r="P33" s="37"/>
      <c r="Q33" s="100" t="s">
        <v>122</v>
      </c>
      <c r="R33" s="109" t="s">
        <v>122</v>
      </c>
      <c r="S33" s="109"/>
      <c r="T33" s="110" t="s">
        <v>122</v>
      </c>
      <c r="U33" s="103" t="s">
        <v>122</v>
      </c>
      <c r="V33" s="104" t="s">
        <v>123</v>
      </c>
      <c r="W33" s="37"/>
      <c r="X33" s="107">
        <v>256.72860000000003</v>
      </c>
      <c r="Y33" s="96"/>
      <c r="Z33" s="106">
        <v>-3.5457999999999856</v>
      </c>
      <c r="AA33" s="104" t="s">
        <v>122</v>
      </c>
      <c r="AB33" s="98"/>
      <c r="AC33" s="98"/>
      <c r="AD33" s="98"/>
      <c r="AE33" s="98"/>
    </row>
    <row r="34" spans="1:31" s="36" customFormat="1" x14ac:dyDescent="0.3">
      <c r="A34" s="99" t="s">
        <v>51</v>
      </c>
      <c r="B34" s="37"/>
      <c r="C34" s="100" t="s">
        <v>122</v>
      </c>
      <c r="D34" s="109" t="s">
        <v>122</v>
      </c>
      <c r="E34" s="109"/>
      <c r="F34" s="110" t="s">
        <v>122</v>
      </c>
      <c r="G34" s="103" t="s">
        <v>122</v>
      </c>
      <c r="H34" s="104" t="s">
        <v>123</v>
      </c>
      <c r="I34" s="94"/>
      <c r="J34" s="100" t="s">
        <v>122</v>
      </c>
      <c r="K34" s="109" t="s">
        <v>122</v>
      </c>
      <c r="L34" s="109" t="s">
        <v>122</v>
      </c>
      <c r="M34" s="110" t="s">
        <v>122</v>
      </c>
      <c r="N34" s="103" t="s">
        <v>122</v>
      </c>
      <c r="O34" s="104" t="s">
        <v>123</v>
      </c>
      <c r="P34" s="37"/>
      <c r="Q34" s="100" t="s">
        <v>122</v>
      </c>
      <c r="R34" s="109" t="s">
        <v>122</v>
      </c>
      <c r="S34" s="109"/>
      <c r="T34" s="110" t="s">
        <v>122</v>
      </c>
      <c r="U34" s="103" t="s">
        <v>122</v>
      </c>
      <c r="V34" s="104" t="s">
        <v>123</v>
      </c>
      <c r="W34" s="37"/>
      <c r="X34" s="107" t="s">
        <v>122</v>
      </c>
      <c r="Y34" s="96"/>
      <c r="Z34" s="106" t="s">
        <v>122</v>
      </c>
      <c r="AA34" s="104" t="s">
        <v>122</v>
      </c>
      <c r="AB34" s="98"/>
      <c r="AC34" s="98"/>
      <c r="AD34" s="98"/>
      <c r="AE34" s="98"/>
    </row>
    <row r="35" spans="1:31" s="36" customFormat="1" x14ac:dyDescent="0.3">
      <c r="A35" s="99" t="s">
        <v>52</v>
      </c>
      <c r="B35" s="37"/>
      <c r="C35" s="100" t="s">
        <v>122</v>
      </c>
      <c r="D35" s="101">
        <v>302.99270000000001</v>
      </c>
      <c r="E35" s="101"/>
      <c r="F35" s="102">
        <v>302.99270000000001</v>
      </c>
      <c r="G35" s="103">
        <v>24.858600000000024</v>
      </c>
      <c r="H35" s="104">
        <v>8.9376311642477585E-2</v>
      </c>
      <c r="I35" s="94"/>
      <c r="J35" s="100" t="s">
        <v>122</v>
      </c>
      <c r="K35" s="101" t="s">
        <v>122</v>
      </c>
      <c r="L35" s="101" t="s">
        <v>122</v>
      </c>
      <c r="M35" s="102" t="s">
        <v>122</v>
      </c>
      <c r="N35" s="103" t="s">
        <v>122</v>
      </c>
      <c r="O35" s="104" t="s">
        <v>123</v>
      </c>
      <c r="P35" s="37"/>
      <c r="Q35" s="100" t="s">
        <v>122</v>
      </c>
      <c r="R35" s="101" t="s">
        <v>122</v>
      </c>
      <c r="S35" s="101"/>
      <c r="T35" s="102" t="s">
        <v>122</v>
      </c>
      <c r="U35" s="103" t="s">
        <v>122</v>
      </c>
      <c r="V35" s="104" t="s">
        <v>123</v>
      </c>
      <c r="W35" s="37"/>
      <c r="X35" s="107">
        <v>302.99270000000001</v>
      </c>
      <c r="Y35" s="73"/>
      <c r="Z35" s="106">
        <v>24.858600000000024</v>
      </c>
      <c r="AA35" s="104">
        <v>8.9376311642477585E-2</v>
      </c>
      <c r="AB35" s="98"/>
      <c r="AC35" s="98"/>
      <c r="AD35" s="98"/>
      <c r="AE35" s="98"/>
    </row>
    <row r="36" spans="1:31" s="36" customFormat="1" x14ac:dyDescent="0.3">
      <c r="A36" s="99" t="s">
        <v>53</v>
      </c>
      <c r="B36" s="37"/>
      <c r="C36" s="100">
        <v>398.1318</v>
      </c>
      <c r="D36" s="101">
        <v>403.4427</v>
      </c>
      <c r="E36" s="101"/>
      <c r="F36" s="102">
        <v>400.20870000000002</v>
      </c>
      <c r="G36" s="103">
        <v>-0.21359999999998536</v>
      </c>
      <c r="H36" s="104">
        <v>-5.3343682407294831E-4</v>
      </c>
      <c r="I36" s="94"/>
      <c r="J36" s="100" t="s">
        <v>122</v>
      </c>
      <c r="K36" s="101" t="s">
        <v>122</v>
      </c>
      <c r="L36" s="101" t="s">
        <v>122</v>
      </c>
      <c r="M36" s="102" t="s">
        <v>122</v>
      </c>
      <c r="N36" s="103" t="s">
        <v>122</v>
      </c>
      <c r="O36" s="104" t="s">
        <v>123</v>
      </c>
      <c r="P36" s="37"/>
      <c r="Q36" s="100">
        <v>468.37490000000003</v>
      </c>
      <c r="R36" s="101">
        <v>456.0668</v>
      </c>
      <c r="S36" s="101"/>
      <c r="T36" s="102">
        <v>462.38830000000002</v>
      </c>
      <c r="U36" s="103">
        <v>7.7072000000000003</v>
      </c>
      <c r="V36" s="104">
        <v>1.6950781547770515E-2</v>
      </c>
      <c r="W36" s="37"/>
      <c r="X36" s="107">
        <v>400.20870000000002</v>
      </c>
      <c r="Y36" s="73"/>
      <c r="Z36" s="106">
        <v>-0.21359999999998536</v>
      </c>
      <c r="AA36" s="104">
        <v>-5.3343682407294831E-4</v>
      </c>
      <c r="AB36" s="98"/>
      <c r="AC36" s="98"/>
      <c r="AD36" s="98"/>
      <c r="AE36" s="98"/>
    </row>
    <row r="37" spans="1:31" s="36" customFormat="1" x14ac:dyDescent="0.3">
      <c r="A37" s="99" t="s">
        <v>54</v>
      </c>
      <c r="B37" s="37"/>
      <c r="C37" s="100" t="s">
        <v>122</v>
      </c>
      <c r="D37" s="101">
        <v>346.29290000000003</v>
      </c>
      <c r="E37" s="101"/>
      <c r="F37" s="102">
        <v>346.29290000000003</v>
      </c>
      <c r="G37" s="103">
        <v>-1.6610000000000014</v>
      </c>
      <c r="H37" s="104">
        <v>-4.7736208733398337E-3</v>
      </c>
      <c r="I37" s="94"/>
      <c r="J37" s="100" t="s">
        <v>122</v>
      </c>
      <c r="K37" s="101" t="s">
        <v>122</v>
      </c>
      <c r="L37" s="101" t="s">
        <v>122</v>
      </c>
      <c r="M37" s="102" t="s">
        <v>122</v>
      </c>
      <c r="N37" s="103" t="s">
        <v>122</v>
      </c>
      <c r="O37" s="104" t="s">
        <v>123</v>
      </c>
      <c r="P37" s="37"/>
      <c r="Q37" s="100" t="s">
        <v>122</v>
      </c>
      <c r="R37" s="101">
        <v>295.0378</v>
      </c>
      <c r="S37" s="101"/>
      <c r="T37" s="102">
        <v>295.0378</v>
      </c>
      <c r="U37" s="103">
        <v>-62.751000000000033</v>
      </c>
      <c r="V37" s="104">
        <v>-0.17538559060540751</v>
      </c>
      <c r="W37" s="37"/>
      <c r="X37" s="107">
        <v>345.9751</v>
      </c>
      <c r="Y37" s="73"/>
      <c r="Z37" s="106">
        <v>-2.0398000000000138</v>
      </c>
      <c r="AA37" s="104">
        <v>-5.8612432973416187E-3</v>
      </c>
      <c r="AB37" s="98"/>
      <c r="AC37" s="98"/>
      <c r="AD37" s="98"/>
      <c r="AE37" s="98"/>
    </row>
    <row r="38" spans="1:31" s="36" customFormat="1" x14ac:dyDescent="0.3">
      <c r="A38" s="99" t="s">
        <v>55</v>
      </c>
      <c r="B38" s="37"/>
      <c r="C38" s="100">
        <v>375.39170000000001</v>
      </c>
      <c r="D38" s="101">
        <v>372.98680000000002</v>
      </c>
      <c r="E38" s="101"/>
      <c r="F38" s="102">
        <v>374.20670000000001</v>
      </c>
      <c r="G38" s="103">
        <v>1.5564999999999714</v>
      </c>
      <c r="H38" s="104">
        <v>4.1768392986236726E-3</v>
      </c>
      <c r="I38" s="94"/>
      <c r="J38" s="100" t="s">
        <v>122</v>
      </c>
      <c r="K38" s="101" t="s">
        <v>122</v>
      </c>
      <c r="L38" s="101" t="s">
        <v>122</v>
      </c>
      <c r="M38" s="102" t="s">
        <v>122</v>
      </c>
      <c r="N38" s="103" t="s">
        <v>122</v>
      </c>
      <c r="O38" s="104" t="s">
        <v>123</v>
      </c>
      <c r="P38" s="37"/>
      <c r="Q38" s="100">
        <v>374.59340000000003</v>
      </c>
      <c r="R38" s="101">
        <v>366.93880000000001</v>
      </c>
      <c r="S38" s="101"/>
      <c r="T38" s="102">
        <v>368.97980000000001</v>
      </c>
      <c r="U38" s="103">
        <v>-0.61050000000000182</v>
      </c>
      <c r="V38" s="104">
        <v>-1.651829065860229E-3</v>
      </c>
      <c r="W38" s="37"/>
      <c r="X38" s="107">
        <v>372.03280000000001</v>
      </c>
      <c r="Y38" s="73"/>
      <c r="Z38" s="106">
        <v>0.65519999999997935</v>
      </c>
      <c r="AA38" s="104">
        <v>1.7642421083015759E-3</v>
      </c>
      <c r="AB38" s="35"/>
      <c r="AC38" s="35"/>
      <c r="AD38" s="35"/>
      <c r="AE38" s="35"/>
    </row>
    <row r="39" spans="1:31" s="36" customFormat="1" x14ac:dyDescent="0.3">
      <c r="A39" s="99" t="s">
        <v>56</v>
      </c>
      <c r="B39" s="37"/>
      <c r="C39" s="100" t="s">
        <v>122</v>
      </c>
      <c r="D39" s="101">
        <v>279.39920000000001</v>
      </c>
      <c r="E39" s="101"/>
      <c r="F39" s="102">
        <v>279.39920000000001</v>
      </c>
      <c r="G39" s="103">
        <v>14.616299999999967</v>
      </c>
      <c r="H39" s="104">
        <v>5.520107227468226E-2</v>
      </c>
      <c r="I39" s="94"/>
      <c r="J39" s="100" t="s">
        <v>122</v>
      </c>
      <c r="K39" s="101" t="s">
        <v>122</v>
      </c>
      <c r="L39" s="101" t="s">
        <v>122</v>
      </c>
      <c r="M39" s="102" t="s">
        <v>122</v>
      </c>
      <c r="N39" s="103" t="s">
        <v>122</v>
      </c>
      <c r="O39" s="104" t="s">
        <v>123</v>
      </c>
      <c r="P39" s="37"/>
      <c r="Q39" s="100" t="s">
        <v>122</v>
      </c>
      <c r="R39" s="101">
        <v>238.9761</v>
      </c>
      <c r="S39" s="101"/>
      <c r="T39" s="102">
        <v>238.9761</v>
      </c>
      <c r="U39" s="103">
        <v>10.945899999999995</v>
      </c>
      <c r="V39" s="104">
        <v>4.8001975176972148E-2</v>
      </c>
      <c r="W39" s="37"/>
      <c r="X39" s="107">
        <v>253.99730000000002</v>
      </c>
      <c r="Y39" s="73"/>
      <c r="Z39" s="106">
        <v>12.309800000000024</v>
      </c>
      <c r="AA39" s="104">
        <v>5.093271269718138E-2</v>
      </c>
      <c r="AB39" s="98"/>
      <c r="AC39" s="98"/>
      <c r="AD39" s="98"/>
      <c r="AE39" s="98"/>
    </row>
    <row r="40" spans="1:31" s="36" customFormat="1" x14ac:dyDescent="0.3">
      <c r="A40" s="99" t="s">
        <v>57</v>
      </c>
      <c r="B40" s="37"/>
      <c r="C40" s="100" t="s">
        <v>122</v>
      </c>
      <c r="D40" s="101">
        <v>348.16370000000001</v>
      </c>
      <c r="E40" s="101"/>
      <c r="F40" s="102">
        <v>348.16370000000001</v>
      </c>
      <c r="G40" s="103">
        <v>-0.47430000000002792</v>
      </c>
      <c r="H40" s="104">
        <v>-1.3604369001658679E-3</v>
      </c>
      <c r="I40" s="94"/>
      <c r="J40" s="100" t="s">
        <v>122</v>
      </c>
      <c r="K40" s="101" t="s">
        <v>122</v>
      </c>
      <c r="L40" s="101" t="s">
        <v>122</v>
      </c>
      <c r="M40" s="102" t="s">
        <v>122</v>
      </c>
      <c r="N40" s="103" t="s">
        <v>122</v>
      </c>
      <c r="O40" s="104" t="s">
        <v>123</v>
      </c>
      <c r="P40" s="37"/>
      <c r="Q40" s="100" t="s">
        <v>122</v>
      </c>
      <c r="R40" s="101" t="s">
        <v>122</v>
      </c>
      <c r="S40" s="101"/>
      <c r="T40" s="102" t="s">
        <v>122</v>
      </c>
      <c r="U40" s="103" t="s">
        <v>122</v>
      </c>
      <c r="V40" s="104" t="s">
        <v>123</v>
      </c>
      <c r="W40" s="37"/>
      <c r="X40" s="107">
        <v>348.16370000000001</v>
      </c>
      <c r="Y40" s="73"/>
      <c r="Z40" s="106">
        <v>-0.47430000000002792</v>
      </c>
      <c r="AA40" s="104">
        <v>-1.3604369001658679E-3</v>
      </c>
      <c r="AB40" s="98"/>
      <c r="AC40" s="98"/>
      <c r="AD40" s="98"/>
      <c r="AE40" s="98"/>
    </row>
    <row r="41" spans="1:31" s="36" customFormat="1" x14ac:dyDescent="0.3">
      <c r="A41" s="99" t="s">
        <v>58</v>
      </c>
      <c r="B41" s="37"/>
      <c r="C41" s="100" t="s">
        <v>122</v>
      </c>
      <c r="D41" s="101">
        <v>331.02270000000004</v>
      </c>
      <c r="E41" s="101"/>
      <c r="F41" s="102">
        <v>331.02270000000004</v>
      </c>
      <c r="G41" s="103">
        <v>1.8847000000000094</v>
      </c>
      <c r="H41" s="104">
        <v>5.7261695702106995E-3</v>
      </c>
      <c r="I41" s="94"/>
      <c r="J41" s="100" t="s">
        <v>122</v>
      </c>
      <c r="K41" s="101" t="s">
        <v>122</v>
      </c>
      <c r="L41" s="101" t="s">
        <v>122</v>
      </c>
      <c r="M41" s="102" t="s">
        <v>122</v>
      </c>
      <c r="N41" s="103" t="s">
        <v>122</v>
      </c>
      <c r="O41" s="104" t="s">
        <v>123</v>
      </c>
      <c r="P41" s="37"/>
      <c r="Q41" s="100" t="s">
        <v>122</v>
      </c>
      <c r="R41" s="101" t="s">
        <v>122</v>
      </c>
      <c r="S41" s="101"/>
      <c r="T41" s="102" t="s">
        <v>122</v>
      </c>
      <c r="U41" s="103" t="s">
        <v>122</v>
      </c>
      <c r="V41" s="104" t="s">
        <v>123</v>
      </c>
      <c r="W41" s="37"/>
      <c r="X41" s="107">
        <v>331.02270000000004</v>
      </c>
      <c r="Y41" s="73"/>
      <c r="Z41" s="106">
        <v>1.8847000000000094</v>
      </c>
      <c r="AA41" s="104">
        <v>5.7261695702106995E-3</v>
      </c>
      <c r="AB41" s="98"/>
      <c r="AC41" s="98"/>
      <c r="AD41" s="98"/>
      <c r="AE41" s="98"/>
    </row>
    <row r="42" spans="1:31" s="36" customFormat="1" x14ac:dyDescent="0.3">
      <c r="A42" s="99" t="s">
        <v>59</v>
      </c>
      <c r="B42" s="37"/>
      <c r="C42" s="100" t="s">
        <v>122</v>
      </c>
      <c r="D42" s="101">
        <v>396.92099999999999</v>
      </c>
      <c r="E42" s="101"/>
      <c r="F42" s="102">
        <v>396.92099999999999</v>
      </c>
      <c r="G42" s="103">
        <v>1.5586999999999875</v>
      </c>
      <c r="H42" s="104">
        <v>3.9424598652931441E-3</v>
      </c>
      <c r="I42" s="94"/>
      <c r="J42" s="100" t="s">
        <v>122</v>
      </c>
      <c r="K42" s="101" t="s">
        <v>122</v>
      </c>
      <c r="L42" s="101" t="s">
        <v>122</v>
      </c>
      <c r="M42" s="102" t="s">
        <v>122</v>
      </c>
      <c r="N42" s="103" t="s">
        <v>122</v>
      </c>
      <c r="O42" s="104" t="s">
        <v>123</v>
      </c>
      <c r="P42" s="37"/>
      <c r="Q42" s="100" t="s">
        <v>122</v>
      </c>
      <c r="R42" s="101" t="s">
        <v>122</v>
      </c>
      <c r="S42" s="101"/>
      <c r="T42" s="102" t="s">
        <v>122</v>
      </c>
      <c r="U42" s="103" t="s">
        <v>122</v>
      </c>
      <c r="V42" s="104" t="s">
        <v>123</v>
      </c>
      <c r="W42" s="37"/>
      <c r="X42" s="107">
        <v>396.92099999999999</v>
      </c>
      <c r="Y42" s="73"/>
      <c r="Z42" s="106">
        <v>1.5586999999999875</v>
      </c>
      <c r="AA42" s="104">
        <v>3.9424598652931441E-3</v>
      </c>
      <c r="AB42" s="98"/>
      <c r="AC42" s="98"/>
      <c r="AD42" s="98"/>
      <c r="AE42" s="98"/>
    </row>
    <row r="43" spans="1:31" s="36" customFormat="1" x14ac:dyDescent="0.3">
      <c r="A43" s="99" t="s">
        <v>60</v>
      </c>
      <c r="B43" s="37"/>
      <c r="C43" s="100" t="s">
        <v>122</v>
      </c>
      <c r="D43" s="101">
        <v>465.8904</v>
      </c>
      <c r="E43" s="101"/>
      <c r="F43" s="102">
        <v>465.8904</v>
      </c>
      <c r="G43" s="103">
        <v>39.540499999999952</v>
      </c>
      <c r="H43" s="104">
        <v>9.2741900490653215E-2</v>
      </c>
      <c r="I43" s="94"/>
      <c r="J43" s="100" t="s">
        <v>122</v>
      </c>
      <c r="K43" s="101" t="s">
        <v>122</v>
      </c>
      <c r="L43" s="101" t="s">
        <v>122</v>
      </c>
      <c r="M43" s="102" t="s">
        <v>122</v>
      </c>
      <c r="N43" s="103" t="s">
        <v>122</v>
      </c>
      <c r="O43" s="104" t="s">
        <v>123</v>
      </c>
      <c r="P43" s="37"/>
      <c r="Q43" s="100" t="s">
        <v>122</v>
      </c>
      <c r="R43" s="101">
        <v>488.52080000000001</v>
      </c>
      <c r="S43" s="101"/>
      <c r="T43" s="102">
        <v>488.52080000000001</v>
      </c>
      <c r="U43" s="103">
        <v>39.187900000000013</v>
      </c>
      <c r="V43" s="104">
        <v>8.7213511407689071E-2</v>
      </c>
      <c r="W43" s="37"/>
      <c r="X43" s="107">
        <v>469.68100000000004</v>
      </c>
      <c r="Y43" s="73"/>
      <c r="Z43" s="106"/>
      <c r="AA43" s="104"/>
      <c r="AB43" s="35"/>
      <c r="AC43" s="35"/>
      <c r="AD43" s="35"/>
      <c r="AE43" s="35"/>
    </row>
    <row r="44" spans="1:31" s="36" customFormat="1" x14ac:dyDescent="0.3">
      <c r="A44" s="99" t="s">
        <v>61</v>
      </c>
      <c r="B44" s="37"/>
      <c r="C44" s="100"/>
      <c r="D44" s="109"/>
      <c r="E44" s="101"/>
      <c r="F44" s="110"/>
      <c r="G44" s="103"/>
      <c r="H44" s="104"/>
      <c r="I44" s="111"/>
      <c r="J44" s="100">
        <v>410.11520000000002</v>
      </c>
      <c r="K44" s="101">
        <v>427.03180000000003</v>
      </c>
      <c r="L44" s="101" t="s">
        <v>122</v>
      </c>
      <c r="M44" s="110">
        <v>421.40610000000004</v>
      </c>
      <c r="N44" s="103">
        <v>-1.1422000000000025</v>
      </c>
      <c r="O44" s="104">
        <v>-2.7031229329286203E-3</v>
      </c>
      <c r="P44" s="37"/>
      <c r="Q44" s="100" t="s">
        <v>122</v>
      </c>
      <c r="R44" s="109" t="s">
        <v>122</v>
      </c>
      <c r="S44" s="101"/>
      <c r="T44" s="110" t="s">
        <v>122</v>
      </c>
      <c r="U44" s="103" t="s">
        <v>122</v>
      </c>
      <c r="V44" s="104" t="s">
        <v>123</v>
      </c>
      <c r="W44" s="37"/>
      <c r="X44" s="107">
        <v>421.40610000000004</v>
      </c>
      <c r="Y44" s="73"/>
      <c r="Z44" s="106">
        <v>-1.1422000000000025</v>
      </c>
      <c r="AA44" s="104">
        <v>-2.7031229329286203E-3</v>
      </c>
      <c r="AB44" s="98"/>
      <c r="AC44" s="98"/>
      <c r="AD44" s="98"/>
      <c r="AE44" s="98"/>
    </row>
    <row r="45" spans="1:31" s="36" customFormat="1" ht="13.5" thickBot="1" x14ac:dyDescent="0.35">
      <c r="A45" s="112" t="s">
        <v>62</v>
      </c>
      <c r="B45" s="37"/>
      <c r="C45" s="113"/>
      <c r="D45" s="114"/>
      <c r="E45" s="114"/>
      <c r="F45" s="115"/>
      <c r="G45" s="116"/>
      <c r="H45" s="117"/>
      <c r="I45" s="111"/>
      <c r="J45" s="113">
        <v>391.86090000000002</v>
      </c>
      <c r="K45" s="114">
        <v>407.10180000000003</v>
      </c>
      <c r="L45" s="114">
        <v>416.19750000000005</v>
      </c>
      <c r="M45" s="115">
        <v>405.81970000000001</v>
      </c>
      <c r="N45" s="116">
        <v>-2.9438000000000102</v>
      </c>
      <c r="O45" s="117">
        <v>-7.2017193315939655E-3</v>
      </c>
      <c r="P45" s="37"/>
      <c r="Q45" s="113" t="s">
        <v>122</v>
      </c>
      <c r="R45" s="114" t="s">
        <v>122</v>
      </c>
      <c r="S45" s="114"/>
      <c r="T45" s="115" t="s">
        <v>122</v>
      </c>
      <c r="U45" s="116" t="s">
        <v>122</v>
      </c>
      <c r="V45" s="117" t="s">
        <v>123</v>
      </c>
      <c r="W45" s="37"/>
      <c r="X45" s="118">
        <v>405.81970000000001</v>
      </c>
      <c r="Y45" s="73"/>
      <c r="Z45" s="119">
        <v>-2.9438000000000102</v>
      </c>
      <c r="AA45" s="117">
        <v>-7.2017193315939655E-3</v>
      </c>
      <c r="AB45" s="35"/>
      <c r="AC45" s="35"/>
      <c r="AD45" s="35"/>
      <c r="AE45" s="35"/>
    </row>
    <row r="46" spans="1:31" x14ac:dyDescent="0.35">
      <c r="A46" s="120" t="s">
        <v>63</v>
      </c>
    </row>
    <row r="57" spans="3:5" ht="15.5" x14ac:dyDescent="0.35">
      <c r="D57" s="35"/>
      <c r="E57" s="71"/>
    </row>
    <row r="61" spans="3:5" ht="20.5" customHeight="1" x14ac:dyDescent="0.35">
      <c r="C61" s="5"/>
      <c r="D61" s="121" t="s">
        <v>64</v>
      </c>
    </row>
    <row r="62" spans="3:5" ht="14" x14ac:dyDescent="0.35">
      <c r="C62" s="12"/>
      <c r="D62" s="14"/>
    </row>
  </sheetData>
  <mergeCells count="20">
    <mergeCell ref="X11:X12"/>
    <mergeCell ref="L11:L12"/>
    <mergeCell ref="M11:M12"/>
    <mergeCell ref="Q11:Q12"/>
    <mergeCell ref="R11:R12"/>
    <mergeCell ref="S11:S12"/>
    <mergeCell ref="T11:T12"/>
    <mergeCell ref="C11:C12"/>
    <mergeCell ref="D11:D12"/>
    <mergeCell ref="E11:E12"/>
    <mergeCell ref="F11:F12"/>
    <mergeCell ref="J11:J12"/>
    <mergeCell ref="K11:K12"/>
    <mergeCell ref="Y4:AA4"/>
    <mergeCell ref="A7:Z7"/>
    <mergeCell ref="A8:Z8"/>
    <mergeCell ref="C10:H10"/>
    <mergeCell ref="J10:O10"/>
    <mergeCell ref="Q10:V10"/>
    <mergeCell ref="X10:AA10"/>
  </mergeCells>
  <conditionalFormatting sqref="A5:F5">
    <cfRule type="expression" dxfId="11" priority="3">
      <formula>$AD$1&gt;0</formula>
    </cfRule>
  </conditionalFormatting>
  <conditionalFormatting sqref="H5:J5">
    <cfRule type="expression" dxfId="10" priority="2">
      <formula>$AD$1&gt;0</formula>
    </cfRule>
  </conditionalFormatting>
  <conditionalFormatting sqref="G5">
    <cfRule type="expression" dxfId="9" priority="1">
      <formula>$AD$1&gt;0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9" orientation="landscape" r:id="rId1"/>
  <headerFooter alignWithMargins="0">
    <oddFooter>&amp;CPage - &amp;P+0 -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F56"/>
  <sheetViews>
    <sheetView showGridLines="0" topLeftCell="A2" workbookViewId="0">
      <pane xSplit="1" ySplit="9" topLeftCell="D41" activePane="bottomRight" state="frozen"/>
      <selection activeCell="A6" sqref="A6:F6"/>
      <selection pane="topRight" activeCell="A6" sqref="A6:F6"/>
      <selection pane="bottomLeft" activeCell="A6" sqref="A6:F6"/>
      <selection pane="bottomRight" activeCell="N45" sqref="N45"/>
    </sheetView>
  </sheetViews>
  <sheetFormatPr defaultRowHeight="13" x14ac:dyDescent="0.3"/>
  <cols>
    <col min="1" max="1" width="22.453125" style="5" customWidth="1"/>
    <col min="2" max="29" width="6" style="5" customWidth="1"/>
    <col min="30" max="30" width="6" style="122" customWidth="1"/>
    <col min="31" max="31" width="7.54296875" style="5" customWidth="1"/>
    <col min="32" max="32" width="5.54296875" style="5" customWidth="1"/>
    <col min="33" max="16384" width="8.7265625" style="5"/>
  </cols>
  <sheetData>
    <row r="1" spans="1:32" ht="5.5" customHeight="1" x14ac:dyDescent="0.3"/>
    <row r="2" spans="1:32" s="98" customFormat="1" ht="11.5" customHeight="1" x14ac:dyDescent="0.3">
      <c r="A2" s="123"/>
      <c r="AA2" s="124">
        <v>1</v>
      </c>
      <c r="AB2" s="124"/>
      <c r="AC2" s="124"/>
      <c r="AD2" s="124"/>
      <c r="AE2" s="124"/>
    </row>
    <row r="3" spans="1:32" s="98" customFormat="1" ht="11.5" customHeight="1" x14ac:dyDescent="0.3">
      <c r="A3" s="125"/>
      <c r="AC3" s="126" t="s">
        <v>6</v>
      </c>
      <c r="AD3" s="127">
        <v>43101</v>
      </c>
      <c r="AE3" s="127">
        <f>DATE(2006,1,2)+(AC2-1)*7</f>
        <v>38712</v>
      </c>
    </row>
    <row r="4" spans="1:32" s="98" customFormat="1" ht="11.5" customHeight="1" x14ac:dyDescent="0.3">
      <c r="A4" s="128"/>
      <c r="AC4" s="129" t="s">
        <v>7</v>
      </c>
      <c r="AD4" s="130">
        <f>+AD3+6</f>
        <v>43107</v>
      </c>
      <c r="AE4" s="130"/>
    </row>
    <row r="5" spans="1:32" s="98" customFormat="1" ht="3" customHeight="1" x14ac:dyDescent="0.3">
      <c r="A5" s="131"/>
      <c r="B5" s="132"/>
      <c r="C5" s="132"/>
      <c r="D5" s="132"/>
      <c r="E5" s="133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132"/>
      <c r="W5" s="132"/>
      <c r="X5" s="132"/>
      <c r="Y5" s="132"/>
      <c r="Z5" s="132"/>
      <c r="AA5" s="132"/>
      <c r="AB5" s="132"/>
      <c r="AC5" s="134"/>
      <c r="AD5" s="135"/>
      <c r="AE5" s="35"/>
    </row>
    <row r="6" spans="1:32" s="98" customFormat="1" ht="11.15" customHeight="1" x14ac:dyDescent="0.3">
      <c r="A6" s="33" t="s">
        <v>65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136"/>
    </row>
    <row r="7" spans="1:32" s="98" customFormat="1" ht="11.15" customHeight="1" x14ac:dyDescent="0.3">
      <c r="A7" s="33" t="s">
        <v>66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136"/>
    </row>
    <row r="8" spans="1:32" s="98" customFormat="1" ht="6" customHeight="1" thickBot="1" x14ac:dyDescent="0.35">
      <c r="A8" s="137"/>
      <c r="B8" s="137"/>
      <c r="C8" s="137"/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7"/>
      <c r="S8" s="137"/>
      <c r="T8" s="137"/>
      <c r="U8" s="137"/>
      <c r="V8" s="137"/>
      <c r="W8" s="137"/>
      <c r="X8" s="137"/>
      <c r="Y8" s="137"/>
      <c r="Z8" s="137"/>
      <c r="AA8" s="137"/>
      <c r="AB8" s="137"/>
      <c r="AC8" s="137"/>
      <c r="AD8" s="138"/>
      <c r="AE8" s="137"/>
      <c r="AF8" s="137"/>
    </row>
    <row r="9" spans="1:32" s="98" customFormat="1" ht="10.4" customHeight="1" x14ac:dyDescent="0.3">
      <c r="A9" s="139" t="s">
        <v>67</v>
      </c>
      <c r="B9" s="140" t="s">
        <v>34</v>
      </c>
      <c r="C9" s="141" t="s">
        <v>35</v>
      </c>
      <c r="D9" s="141" t="s">
        <v>36</v>
      </c>
      <c r="E9" s="141" t="s">
        <v>37</v>
      </c>
      <c r="F9" s="141" t="s">
        <v>38</v>
      </c>
      <c r="G9" s="141" t="s">
        <v>39</v>
      </c>
      <c r="H9" s="141" t="s">
        <v>40</v>
      </c>
      <c r="I9" s="141" t="s">
        <v>41</v>
      </c>
      <c r="J9" s="141" t="s">
        <v>42</v>
      </c>
      <c r="K9" s="141" t="s">
        <v>43</v>
      </c>
      <c r="L9" s="141" t="s">
        <v>44</v>
      </c>
      <c r="M9" s="141" t="s">
        <v>45</v>
      </c>
      <c r="N9" s="141" t="s">
        <v>46</v>
      </c>
      <c r="O9" s="141" t="s">
        <v>47</v>
      </c>
      <c r="P9" s="141" t="s">
        <v>48</v>
      </c>
      <c r="Q9" s="141" t="s">
        <v>49</v>
      </c>
      <c r="R9" s="141" t="s">
        <v>50</v>
      </c>
      <c r="S9" s="141" t="s">
        <v>51</v>
      </c>
      <c r="T9" s="141" t="s">
        <v>52</v>
      </c>
      <c r="U9" s="141" t="s">
        <v>53</v>
      </c>
      <c r="V9" s="141" t="s">
        <v>54</v>
      </c>
      <c r="W9" s="141" t="s">
        <v>55</v>
      </c>
      <c r="X9" s="141" t="s">
        <v>56</v>
      </c>
      <c r="Y9" s="141" t="s">
        <v>57</v>
      </c>
      <c r="Z9" s="141" t="s">
        <v>58</v>
      </c>
      <c r="AA9" s="141" t="s">
        <v>59</v>
      </c>
      <c r="AB9" s="141" t="s">
        <v>60</v>
      </c>
      <c r="AC9" s="141" t="s">
        <v>68</v>
      </c>
      <c r="AD9" s="142" t="s">
        <v>69</v>
      </c>
      <c r="AE9" s="143" t="s">
        <v>70</v>
      </c>
      <c r="AF9" s="144"/>
    </row>
    <row r="10" spans="1:32" s="98" customFormat="1" ht="10.4" customHeight="1" thickBot="1" x14ac:dyDescent="0.35">
      <c r="A10" s="139"/>
      <c r="B10" s="145"/>
      <c r="C10" s="146"/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  <c r="AA10" s="146"/>
      <c r="AB10" s="146"/>
      <c r="AC10" s="146"/>
      <c r="AD10" s="147"/>
      <c r="AE10" s="148" t="s">
        <v>26</v>
      </c>
      <c r="AF10" s="149" t="s">
        <v>27</v>
      </c>
    </row>
    <row r="11" spans="1:32" s="98" customFormat="1" ht="12" customHeight="1" x14ac:dyDescent="0.3">
      <c r="A11" s="150" t="s">
        <v>71</v>
      </c>
      <c r="B11" s="151" t="s">
        <v>122</v>
      </c>
      <c r="C11" s="152" t="s">
        <v>122</v>
      </c>
      <c r="D11" s="152" t="s">
        <v>122</v>
      </c>
      <c r="E11" s="152">
        <v>377.57320000000004</v>
      </c>
      <c r="F11" s="152" t="s">
        <v>122</v>
      </c>
      <c r="G11" s="152" t="s">
        <v>122</v>
      </c>
      <c r="H11" s="152" t="s">
        <v>122</v>
      </c>
      <c r="I11" s="152" t="s">
        <v>122</v>
      </c>
      <c r="J11" s="152">
        <v>420.45</v>
      </c>
      <c r="K11" s="152" t="s">
        <v>122</v>
      </c>
      <c r="L11" s="152" t="s">
        <v>122</v>
      </c>
      <c r="M11" s="152">
        <v>505.71</v>
      </c>
      <c r="N11" s="152" t="s">
        <v>122</v>
      </c>
      <c r="O11" s="152" t="s">
        <v>122</v>
      </c>
      <c r="P11" s="152" t="s">
        <v>122</v>
      </c>
      <c r="Q11" s="152" t="s">
        <v>122</v>
      </c>
      <c r="R11" s="152" t="s">
        <v>122</v>
      </c>
      <c r="S11" s="152" t="s">
        <v>122</v>
      </c>
      <c r="T11" s="152" t="s">
        <v>122</v>
      </c>
      <c r="U11" s="152">
        <v>493.51</v>
      </c>
      <c r="V11" s="152" t="s">
        <v>122</v>
      </c>
      <c r="W11" s="152">
        <v>395.3</v>
      </c>
      <c r="X11" s="152" t="s">
        <v>122</v>
      </c>
      <c r="Y11" s="152" t="s">
        <v>122</v>
      </c>
      <c r="Z11" s="152" t="s">
        <v>122</v>
      </c>
      <c r="AA11" s="152" t="s">
        <v>122</v>
      </c>
      <c r="AB11" s="152" t="s">
        <v>122</v>
      </c>
      <c r="AC11" s="152" t="s">
        <v>122</v>
      </c>
      <c r="AD11" s="153">
        <v>440.65390000000002</v>
      </c>
      <c r="AE11" s="154">
        <v>1.4332999999999743</v>
      </c>
      <c r="AF11" s="155">
        <v>3.26328045633555E-3</v>
      </c>
    </row>
    <row r="12" spans="1:32" s="98" customFormat="1" ht="12" customHeight="1" x14ac:dyDescent="0.3">
      <c r="A12" s="150" t="s">
        <v>72</v>
      </c>
      <c r="B12" s="152" t="s">
        <v>122</v>
      </c>
      <c r="C12" s="152" t="s">
        <v>122</v>
      </c>
      <c r="D12" s="152" t="s">
        <v>122</v>
      </c>
      <c r="E12" s="152">
        <v>381.33410000000003</v>
      </c>
      <c r="F12" s="152" t="s">
        <v>122</v>
      </c>
      <c r="G12" s="152" t="s">
        <v>122</v>
      </c>
      <c r="H12" s="152" t="s">
        <v>122</v>
      </c>
      <c r="I12" s="152" t="s">
        <v>122</v>
      </c>
      <c r="J12" s="152">
        <v>412.48</v>
      </c>
      <c r="K12" s="152" t="s">
        <v>122</v>
      </c>
      <c r="L12" s="152" t="s">
        <v>122</v>
      </c>
      <c r="M12" s="152">
        <v>464</v>
      </c>
      <c r="N12" s="152" t="s">
        <v>122</v>
      </c>
      <c r="O12" s="152" t="s">
        <v>122</v>
      </c>
      <c r="P12" s="152" t="s">
        <v>122</v>
      </c>
      <c r="Q12" s="152" t="s">
        <v>122</v>
      </c>
      <c r="R12" s="152" t="s">
        <v>122</v>
      </c>
      <c r="S12" s="152" t="s">
        <v>122</v>
      </c>
      <c r="T12" s="152" t="s">
        <v>122</v>
      </c>
      <c r="U12" s="152">
        <v>490.79</v>
      </c>
      <c r="V12" s="152" t="s">
        <v>122</v>
      </c>
      <c r="W12" s="152">
        <v>393.8</v>
      </c>
      <c r="X12" s="152" t="s">
        <v>122</v>
      </c>
      <c r="Y12" s="152" t="s">
        <v>122</v>
      </c>
      <c r="Z12" s="152" t="s">
        <v>122</v>
      </c>
      <c r="AA12" s="152" t="s">
        <v>122</v>
      </c>
      <c r="AB12" s="152" t="s">
        <v>122</v>
      </c>
      <c r="AC12" s="152" t="s">
        <v>122</v>
      </c>
      <c r="AD12" s="153">
        <v>412.64160000000004</v>
      </c>
      <c r="AE12" s="154">
        <v>6.1717000000000439</v>
      </c>
      <c r="AF12" s="155">
        <v>1.5183658125730944E-2</v>
      </c>
    </row>
    <row r="13" spans="1:32" s="98" customFormat="1" ht="12" customHeight="1" x14ac:dyDescent="0.3">
      <c r="A13" s="150" t="s">
        <v>73</v>
      </c>
      <c r="B13" s="152" t="s">
        <v>122</v>
      </c>
      <c r="C13" s="152" t="s">
        <v>122</v>
      </c>
      <c r="D13" s="152" t="s">
        <v>122</v>
      </c>
      <c r="E13" s="152">
        <v>375.827</v>
      </c>
      <c r="F13" s="152" t="s">
        <v>122</v>
      </c>
      <c r="G13" s="152" t="s">
        <v>122</v>
      </c>
      <c r="H13" s="152" t="s">
        <v>122</v>
      </c>
      <c r="I13" s="152" t="s">
        <v>122</v>
      </c>
      <c r="J13" s="152">
        <v>410.16</v>
      </c>
      <c r="K13" s="152" t="s">
        <v>122</v>
      </c>
      <c r="L13" s="152" t="s">
        <v>122</v>
      </c>
      <c r="M13" s="152">
        <v>411.75</v>
      </c>
      <c r="N13" s="152" t="s">
        <v>122</v>
      </c>
      <c r="O13" s="152">
        <v>236.96</v>
      </c>
      <c r="P13" s="152" t="s">
        <v>122</v>
      </c>
      <c r="Q13" s="152" t="s">
        <v>122</v>
      </c>
      <c r="R13" s="152" t="s">
        <v>122</v>
      </c>
      <c r="S13" s="152" t="s">
        <v>122</v>
      </c>
      <c r="T13" s="152" t="s">
        <v>122</v>
      </c>
      <c r="U13" s="152">
        <v>462</v>
      </c>
      <c r="V13" s="152">
        <v>299.46340000000004</v>
      </c>
      <c r="W13" s="152">
        <v>367.4</v>
      </c>
      <c r="X13" s="152">
        <v>242.56070000000003</v>
      </c>
      <c r="Y13" s="152" t="s">
        <v>122</v>
      </c>
      <c r="Z13" s="152" t="s">
        <v>122</v>
      </c>
      <c r="AA13" s="152" t="s">
        <v>122</v>
      </c>
      <c r="AB13" s="152">
        <v>493.47270000000003</v>
      </c>
      <c r="AC13" s="152" t="s">
        <v>122</v>
      </c>
      <c r="AD13" s="153">
        <v>403.0514</v>
      </c>
      <c r="AE13" s="154">
        <v>8.2481999999999971</v>
      </c>
      <c r="AF13" s="155">
        <v>2.0891927927635837E-2</v>
      </c>
    </row>
    <row r="14" spans="1:32" s="98" customFormat="1" ht="12" customHeight="1" x14ac:dyDescent="0.3">
      <c r="A14" s="150" t="s">
        <v>74</v>
      </c>
      <c r="B14" s="156" t="s">
        <v>122</v>
      </c>
      <c r="C14" s="156" t="s">
        <v>122</v>
      </c>
      <c r="D14" s="156" t="s">
        <v>122</v>
      </c>
      <c r="E14" s="156">
        <v>373.2749</v>
      </c>
      <c r="F14" s="156" t="s">
        <v>122</v>
      </c>
      <c r="G14" s="156" t="s">
        <v>122</v>
      </c>
      <c r="H14" s="156" t="s">
        <v>122</v>
      </c>
      <c r="I14" s="156" t="s">
        <v>122</v>
      </c>
      <c r="J14" s="156">
        <v>399.34</v>
      </c>
      <c r="K14" s="156" t="s">
        <v>122</v>
      </c>
      <c r="L14" s="156" t="s">
        <v>122</v>
      </c>
      <c r="M14" s="156">
        <v>435.19</v>
      </c>
      <c r="N14" s="156" t="s">
        <v>122</v>
      </c>
      <c r="O14" s="156" t="s">
        <v>122</v>
      </c>
      <c r="P14" s="156" t="s">
        <v>122</v>
      </c>
      <c r="Q14" s="156" t="s">
        <v>122</v>
      </c>
      <c r="R14" s="156" t="s">
        <v>122</v>
      </c>
      <c r="S14" s="156" t="s">
        <v>122</v>
      </c>
      <c r="T14" s="156" t="s">
        <v>122</v>
      </c>
      <c r="U14" s="156">
        <v>457.82</v>
      </c>
      <c r="V14" s="156" t="s">
        <v>122</v>
      </c>
      <c r="W14" s="156">
        <v>381.2</v>
      </c>
      <c r="X14" s="156" t="s">
        <v>122</v>
      </c>
      <c r="Y14" s="156" t="s">
        <v>122</v>
      </c>
      <c r="Z14" s="156" t="s">
        <v>122</v>
      </c>
      <c r="AA14" s="156" t="s">
        <v>122</v>
      </c>
      <c r="AB14" s="156">
        <v>490.21820000000002</v>
      </c>
      <c r="AC14" s="156" t="s">
        <v>122</v>
      </c>
      <c r="AD14" s="157">
        <v>398.97520000000003</v>
      </c>
      <c r="AE14" s="158">
        <v>-7.9894999999999641</v>
      </c>
      <c r="AF14" s="159">
        <v>-1.9631923849906304E-2</v>
      </c>
    </row>
    <row r="15" spans="1:32" s="98" customFormat="1" ht="12" customHeight="1" x14ac:dyDescent="0.3">
      <c r="A15" s="150" t="s">
        <v>75</v>
      </c>
      <c r="B15" s="152" t="s">
        <v>122</v>
      </c>
      <c r="C15" s="152" t="s">
        <v>122</v>
      </c>
      <c r="D15" s="152" t="s">
        <v>124</v>
      </c>
      <c r="E15" s="152">
        <v>363.73820000000001</v>
      </c>
      <c r="F15" s="152" t="s">
        <v>122</v>
      </c>
      <c r="G15" s="152" t="s">
        <v>122</v>
      </c>
      <c r="H15" s="152" t="s">
        <v>122</v>
      </c>
      <c r="I15" s="152">
        <v>417.16</v>
      </c>
      <c r="J15" s="152">
        <v>366.8</v>
      </c>
      <c r="K15" s="152" t="s">
        <v>122</v>
      </c>
      <c r="L15" s="152" t="s">
        <v>122</v>
      </c>
      <c r="M15" s="152">
        <v>511.94</v>
      </c>
      <c r="N15" s="152" t="s">
        <v>122</v>
      </c>
      <c r="O15" s="152">
        <v>233.1</v>
      </c>
      <c r="P15" s="152" t="s">
        <v>122</v>
      </c>
      <c r="Q15" s="152" t="s">
        <v>122</v>
      </c>
      <c r="R15" s="152" t="s">
        <v>122</v>
      </c>
      <c r="S15" s="152" t="s">
        <v>122</v>
      </c>
      <c r="T15" s="152" t="s">
        <v>122</v>
      </c>
      <c r="U15" s="152">
        <v>351.6</v>
      </c>
      <c r="V15" s="152">
        <v>300.66419999999999</v>
      </c>
      <c r="W15" s="152">
        <v>338.4</v>
      </c>
      <c r="X15" s="152">
        <v>252.4025</v>
      </c>
      <c r="Y15" s="152" t="s">
        <v>122</v>
      </c>
      <c r="Z15" s="152" t="s">
        <v>122</v>
      </c>
      <c r="AA15" s="152" t="s">
        <v>122</v>
      </c>
      <c r="AB15" s="152">
        <v>487.37040000000002</v>
      </c>
      <c r="AC15" s="152" t="s">
        <v>122</v>
      </c>
      <c r="AD15" s="153">
        <v>368.00820000000004</v>
      </c>
      <c r="AE15" s="154">
        <v>1.3447000000000457</v>
      </c>
      <c r="AF15" s="155">
        <v>3.6673953093232506E-3</v>
      </c>
    </row>
    <row r="16" spans="1:32" s="98" customFormat="1" ht="12" customHeight="1" thickBot="1" x14ac:dyDescent="0.35">
      <c r="A16" s="150" t="s">
        <v>76</v>
      </c>
      <c r="B16" s="152" t="s">
        <v>122</v>
      </c>
      <c r="C16" s="152" t="s">
        <v>122</v>
      </c>
      <c r="D16" s="152" t="s">
        <v>122</v>
      </c>
      <c r="E16" s="152">
        <v>365.48439999999999</v>
      </c>
      <c r="F16" s="152" t="s">
        <v>122</v>
      </c>
      <c r="G16" s="152" t="s">
        <v>122</v>
      </c>
      <c r="H16" s="152" t="s">
        <v>122</v>
      </c>
      <c r="I16" s="152" t="s">
        <v>122</v>
      </c>
      <c r="J16" s="152">
        <v>355.16</v>
      </c>
      <c r="K16" s="152" t="s">
        <v>122</v>
      </c>
      <c r="L16" s="152" t="s">
        <v>122</v>
      </c>
      <c r="M16" s="152">
        <v>373</v>
      </c>
      <c r="N16" s="152" t="s">
        <v>122</v>
      </c>
      <c r="O16" s="152" t="s">
        <v>122</v>
      </c>
      <c r="P16" s="152" t="s">
        <v>122</v>
      </c>
      <c r="Q16" s="152" t="s">
        <v>122</v>
      </c>
      <c r="R16" s="152" t="s">
        <v>122</v>
      </c>
      <c r="S16" s="152" t="s">
        <v>122</v>
      </c>
      <c r="T16" s="152" t="s">
        <v>122</v>
      </c>
      <c r="U16" s="152" t="s">
        <v>122</v>
      </c>
      <c r="V16" s="152">
        <v>319.39570000000003</v>
      </c>
      <c r="W16" s="152">
        <v>372.7</v>
      </c>
      <c r="X16" s="152" t="s">
        <v>122</v>
      </c>
      <c r="Y16" s="152" t="s">
        <v>122</v>
      </c>
      <c r="Z16" s="152" t="s">
        <v>122</v>
      </c>
      <c r="AA16" s="152" t="s">
        <v>122</v>
      </c>
      <c r="AB16" s="152">
        <v>477.09820000000002</v>
      </c>
      <c r="AC16" s="152" t="s">
        <v>122</v>
      </c>
      <c r="AD16" s="153">
        <v>358.6816</v>
      </c>
      <c r="AE16" s="154">
        <v>1.5149000000000115</v>
      </c>
      <c r="AF16" s="155">
        <v>4.2414368416764815E-3</v>
      </c>
    </row>
    <row r="17" spans="1:32" s="165" customFormat="1" ht="12" customHeight="1" thickBot="1" x14ac:dyDescent="0.35">
      <c r="A17" s="160" t="s">
        <v>77</v>
      </c>
      <c r="B17" s="161" t="s">
        <v>122</v>
      </c>
      <c r="C17" s="161" t="s">
        <v>122</v>
      </c>
      <c r="D17" s="161" t="s">
        <v>124</v>
      </c>
      <c r="E17" s="161">
        <v>366.31030000000004</v>
      </c>
      <c r="F17" s="161" t="s">
        <v>122</v>
      </c>
      <c r="G17" s="161" t="s">
        <v>122</v>
      </c>
      <c r="H17" s="161" t="s">
        <v>122</v>
      </c>
      <c r="I17" s="161">
        <v>417.16</v>
      </c>
      <c r="J17" s="161">
        <v>387.0505</v>
      </c>
      <c r="K17" s="161" t="s">
        <v>122</v>
      </c>
      <c r="L17" s="161" t="s">
        <v>122</v>
      </c>
      <c r="M17" s="161">
        <v>477.81270000000001</v>
      </c>
      <c r="N17" s="161" t="s">
        <v>122</v>
      </c>
      <c r="O17" s="161">
        <v>233.59320000000002</v>
      </c>
      <c r="P17" s="161" t="s">
        <v>122</v>
      </c>
      <c r="Q17" s="161" t="s">
        <v>122</v>
      </c>
      <c r="R17" s="161" t="s">
        <v>122</v>
      </c>
      <c r="S17" s="161" t="s">
        <v>122</v>
      </c>
      <c r="T17" s="161" t="s">
        <v>122</v>
      </c>
      <c r="U17" s="161">
        <v>451.14400000000001</v>
      </c>
      <c r="V17" s="161">
        <v>304.91470000000004</v>
      </c>
      <c r="W17" s="161">
        <v>356.26140000000004</v>
      </c>
      <c r="X17" s="161">
        <v>251.27040000000002</v>
      </c>
      <c r="Y17" s="161" t="s">
        <v>122</v>
      </c>
      <c r="Z17" s="161" t="s">
        <v>122</v>
      </c>
      <c r="AA17" s="161" t="s">
        <v>122</v>
      </c>
      <c r="AB17" s="161">
        <v>485.96600000000001</v>
      </c>
      <c r="AC17" s="161" t="s">
        <v>122</v>
      </c>
      <c r="AD17" s="162">
        <v>387.58930000000004</v>
      </c>
      <c r="AE17" s="163">
        <v>0.65230000000002519</v>
      </c>
      <c r="AF17" s="164">
        <v>1.6858041489958965E-3</v>
      </c>
    </row>
    <row r="18" spans="1:32" s="98" customFormat="1" ht="12" customHeight="1" x14ac:dyDescent="0.3">
      <c r="A18" s="150" t="s">
        <v>78</v>
      </c>
      <c r="B18" s="151">
        <v>360.72</v>
      </c>
      <c r="C18" s="152" t="s">
        <v>122</v>
      </c>
      <c r="D18" s="152">
        <v>357.8843</v>
      </c>
      <c r="E18" s="152">
        <v>388.5874</v>
      </c>
      <c r="F18" s="152">
        <v>428.67</v>
      </c>
      <c r="G18" s="152" t="s">
        <v>122</v>
      </c>
      <c r="H18" s="152">
        <v>396.45</v>
      </c>
      <c r="I18" s="152">
        <v>466.9</v>
      </c>
      <c r="J18" s="152">
        <v>414.89</v>
      </c>
      <c r="K18" s="152">
        <v>427</v>
      </c>
      <c r="L18" s="152">
        <v>344.95730000000003</v>
      </c>
      <c r="M18" s="152">
        <v>454.1</v>
      </c>
      <c r="N18" s="152" t="s">
        <v>122</v>
      </c>
      <c r="O18" s="152" t="s">
        <v>122</v>
      </c>
      <c r="P18" s="152" t="s">
        <v>124</v>
      </c>
      <c r="Q18" s="152">
        <v>408.4</v>
      </c>
      <c r="R18" s="152" t="s">
        <v>122</v>
      </c>
      <c r="S18" s="152" t="s">
        <v>122</v>
      </c>
      <c r="T18" s="152">
        <v>371</v>
      </c>
      <c r="U18" s="152">
        <v>416.87</v>
      </c>
      <c r="V18" s="152">
        <v>355.41770000000002</v>
      </c>
      <c r="W18" s="152">
        <v>397</v>
      </c>
      <c r="X18" s="152" t="s">
        <v>122</v>
      </c>
      <c r="Y18" s="152">
        <v>359.35</v>
      </c>
      <c r="Z18" s="152">
        <v>346.78</v>
      </c>
      <c r="AA18" s="152">
        <v>421.53</v>
      </c>
      <c r="AB18" s="152">
        <v>466.82600000000002</v>
      </c>
      <c r="AC18" s="152">
        <v>405.30020000000002</v>
      </c>
      <c r="AD18" s="153">
        <v>425.86940000000004</v>
      </c>
      <c r="AE18" s="154">
        <v>-2.5854999999999677</v>
      </c>
      <c r="AF18" s="155">
        <v>-6.0344741068429084E-3</v>
      </c>
    </row>
    <row r="19" spans="1:32" s="98" customFormat="1" ht="12" customHeight="1" x14ac:dyDescent="0.3">
      <c r="A19" s="150" t="s">
        <v>79</v>
      </c>
      <c r="B19" s="152">
        <v>340.6</v>
      </c>
      <c r="C19" s="152" t="s">
        <v>122</v>
      </c>
      <c r="D19" s="152">
        <v>356.08350000000002</v>
      </c>
      <c r="E19" s="152">
        <v>390.87090000000001</v>
      </c>
      <c r="F19" s="152">
        <v>425.83</v>
      </c>
      <c r="G19" s="152" t="s">
        <v>122</v>
      </c>
      <c r="H19" s="152">
        <v>397.26</v>
      </c>
      <c r="I19" s="152" t="s">
        <v>122</v>
      </c>
      <c r="J19" s="152">
        <v>413.2</v>
      </c>
      <c r="K19" s="152">
        <v>413</v>
      </c>
      <c r="L19" s="152">
        <v>347.64500000000004</v>
      </c>
      <c r="M19" s="152">
        <v>419.67</v>
      </c>
      <c r="N19" s="152" t="s">
        <v>122</v>
      </c>
      <c r="O19" s="152" t="s">
        <v>122</v>
      </c>
      <c r="P19" s="152" t="s">
        <v>124</v>
      </c>
      <c r="Q19" s="152">
        <v>403.56</v>
      </c>
      <c r="R19" s="152" t="s">
        <v>122</v>
      </c>
      <c r="S19" s="152">
        <v>311.97000000000003</v>
      </c>
      <c r="T19" s="152">
        <v>374</v>
      </c>
      <c r="U19" s="152">
        <v>421.05</v>
      </c>
      <c r="V19" s="152">
        <v>355.65790000000004</v>
      </c>
      <c r="W19" s="152">
        <v>392.4</v>
      </c>
      <c r="X19" s="152" t="s">
        <v>122</v>
      </c>
      <c r="Y19" s="152">
        <v>357.11</v>
      </c>
      <c r="Z19" s="152" t="s">
        <v>124</v>
      </c>
      <c r="AA19" s="152">
        <v>420.9</v>
      </c>
      <c r="AB19" s="152">
        <v>465.19870000000003</v>
      </c>
      <c r="AC19" s="152">
        <v>406.4853</v>
      </c>
      <c r="AD19" s="153">
        <v>413.6343</v>
      </c>
      <c r="AE19" s="154">
        <v>0.60039999999997917</v>
      </c>
      <c r="AF19" s="155">
        <v>1.4536337090005908E-3</v>
      </c>
    </row>
    <row r="20" spans="1:32" s="98" customFormat="1" ht="12" customHeight="1" x14ac:dyDescent="0.3">
      <c r="A20" s="150" t="s">
        <v>80</v>
      </c>
      <c r="B20" s="152">
        <v>322.8</v>
      </c>
      <c r="C20" s="152" t="s">
        <v>122</v>
      </c>
      <c r="D20" s="152">
        <v>347.11880000000002</v>
      </c>
      <c r="E20" s="152">
        <v>370.18560000000002</v>
      </c>
      <c r="F20" s="152">
        <v>421.36</v>
      </c>
      <c r="G20" s="152" t="s">
        <v>124</v>
      </c>
      <c r="H20" s="152">
        <v>386.9</v>
      </c>
      <c r="I20" s="152">
        <v>427.01</v>
      </c>
      <c r="J20" s="152">
        <v>394.88</v>
      </c>
      <c r="K20" s="152">
        <v>397</v>
      </c>
      <c r="L20" s="152">
        <v>349.66070000000002</v>
      </c>
      <c r="M20" s="152">
        <v>420.64</v>
      </c>
      <c r="N20" s="152" t="s">
        <v>122</v>
      </c>
      <c r="O20" s="152">
        <v>254.7</v>
      </c>
      <c r="P20" s="152">
        <v>298.08</v>
      </c>
      <c r="Q20" s="152">
        <v>374.8</v>
      </c>
      <c r="R20" s="152">
        <v>260.5795</v>
      </c>
      <c r="S20" s="152">
        <v>10.25</v>
      </c>
      <c r="T20" s="152">
        <v>284</v>
      </c>
      <c r="U20" s="152">
        <v>406.24</v>
      </c>
      <c r="V20" s="152">
        <v>349.1739</v>
      </c>
      <c r="W20" s="152">
        <v>376.2</v>
      </c>
      <c r="X20" s="152">
        <v>268.34320000000002</v>
      </c>
      <c r="Y20" s="152">
        <v>350.19</v>
      </c>
      <c r="Z20" s="152">
        <v>333.5</v>
      </c>
      <c r="AA20" s="152">
        <v>399.7</v>
      </c>
      <c r="AB20" s="152">
        <v>472.31810000000002</v>
      </c>
      <c r="AC20" s="152">
        <v>390.23090000000002</v>
      </c>
      <c r="AD20" s="153">
        <v>395.0197</v>
      </c>
      <c r="AE20" s="154">
        <v>-1.0801000000000158</v>
      </c>
      <c r="AF20" s="155">
        <v>-2.7268380342530237E-3</v>
      </c>
    </row>
    <row r="21" spans="1:32" s="98" customFormat="1" ht="12" customHeight="1" x14ac:dyDescent="0.3">
      <c r="A21" s="150" t="s">
        <v>81</v>
      </c>
      <c r="B21" s="156">
        <v>298.88</v>
      </c>
      <c r="C21" s="156" t="s">
        <v>122</v>
      </c>
      <c r="D21" s="156">
        <v>346.29670000000004</v>
      </c>
      <c r="E21" s="156">
        <v>383.61760000000004</v>
      </c>
      <c r="F21" s="156">
        <v>417.66</v>
      </c>
      <c r="G21" s="156" t="s">
        <v>124</v>
      </c>
      <c r="H21" s="156">
        <v>387.74</v>
      </c>
      <c r="I21" s="156" t="s">
        <v>122</v>
      </c>
      <c r="J21" s="156">
        <v>392.4</v>
      </c>
      <c r="K21" s="156">
        <v>399</v>
      </c>
      <c r="L21" s="156">
        <v>351.6764</v>
      </c>
      <c r="M21" s="156">
        <v>425.94</v>
      </c>
      <c r="N21" s="156" t="s">
        <v>122</v>
      </c>
      <c r="O21" s="156">
        <v>222.71</v>
      </c>
      <c r="P21" s="156">
        <v>306.54000000000002</v>
      </c>
      <c r="Q21" s="156">
        <v>367.7</v>
      </c>
      <c r="R21" s="156" t="s">
        <v>122</v>
      </c>
      <c r="S21" s="156" t="s">
        <v>122</v>
      </c>
      <c r="T21" s="156">
        <v>324</v>
      </c>
      <c r="U21" s="156">
        <v>411.77</v>
      </c>
      <c r="V21" s="156">
        <v>348.93370000000004</v>
      </c>
      <c r="W21" s="156">
        <v>378.1</v>
      </c>
      <c r="X21" s="156">
        <v>315.35120000000001</v>
      </c>
      <c r="Y21" s="156">
        <v>355.58</v>
      </c>
      <c r="Z21" s="156">
        <v>341.26</v>
      </c>
      <c r="AA21" s="156">
        <v>399.45</v>
      </c>
      <c r="AB21" s="156">
        <v>466.11410000000001</v>
      </c>
      <c r="AC21" s="156">
        <v>399.49420000000003</v>
      </c>
      <c r="AD21" s="157">
        <v>397.88210000000004</v>
      </c>
      <c r="AE21" s="158">
        <v>-0.56469999999995935</v>
      </c>
      <c r="AF21" s="159">
        <v>-1.4172531941527937E-3</v>
      </c>
    </row>
    <row r="22" spans="1:32" s="98" customFormat="1" ht="12" customHeight="1" x14ac:dyDescent="0.3">
      <c r="A22" s="150" t="s">
        <v>82</v>
      </c>
      <c r="B22" s="152">
        <v>292.39</v>
      </c>
      <c r="C22" s="152">
        <v>271.30070000000001</v>
      </c>
      <c r="D22" s="152">
        <v>328.28890000000001</v>
      </c>
      <c r="E22" s="152">
        <v>343.59030000000001</v>
      </c>
      <c r="F22" s="152">
        <v>373.73</v>
      </c>
      <c r="G22" s="152" t="s">
        <v>124</v>
      </c>
      <c r="H22" s="152">
        <v>372.03</v>
      </c>
      <c r="I22" s="152">
        <v>426.05</v>
      </c>
      <c r="J22" s="152">
        <v>369.17</v>
      </c>
      <c r="K22" s="152">
        <v>344</v>
      </c>
      <c r="L22" s="152">
        <v>371.96800000000002</v>
      </c>
      <c r="M22" s="152">
        <v>341.41</v>
      </c>
      <c r="N22" s="152">
        <v>311</v>
      </c>
      <c r="O22" s="152">
        <v>235.97</v>
      </c>
      <c r="P22" s="152">
        <v>299.48</v>
      </c>
      <c r="Q22" s="152">
        <v>315.5</v>
      </c>
      <c r="R22" s="152">
        <v>259.99510000000004</v>
      </c>
      <c r="S22" s="152">
        <v>216.35</v>
      </c>
      <c r="T22" s="152">
        <v>288</v>
      </c>
      <c r="U22" s="152">
        <v>355.48</v>
      </c>
      <c r="V22" s="152">
        <v>335.9658</v>
      </c>
      <c r="W22" s="152">
        <v>341.3</v>
      </c>
      <c r="X22" s="152">
        <v>274.41840000000002</v>
      </c>
      <c r="Y22" s="152">
        <v>321.18</v>
      </c>
      <c r="Z22" s="152">
        <v>282.45999999999998</v>
      </c>
      <c r="AA22" s="152">
        <v>351.09</v>
      </c>
      <c r="AB22" s="152">
        <v>456.9606</v>
      </c>
      <c r="AC22" s="152">
        <v>353.1497</v>
      </c>
      <c r="AD22" s="153">
        <v>354.2441</v>
      </c>
      <c r="AE22" s="154">
        <v>3.1064000000000078</v>
      </c>
      <c r="AF22" s="155">
        <v>8.8466718327311709E-3</v>
      </c>
    </row>
    <row r="23" spans="1:32" s="98" customFormat="1" ht="12" customHeight="1" thickBot="1" x14ac:dyDescent="0.35">
      <c r="A23" s="150" t="s">
        <v>83</v>
      </c>
      <c r="B23" s="152">
        <v>273.49</v>
      </c>
      <c r="C23" s="152" t="s">
        <v>122</v>
      </c>
      <c r="D23" s="152">
        <v>328.7978</v>
      </c>
      <c r="E23" s="152">
        <v>343.85890000000001</v>
      </c>
      <c r="F23" s="152">
        <v>379.81</v>
      </c>
      <c r="G23" s="152" t="s">
        <v>122</v>
      </c>
      <c r="H23" s="152">
        <v>373.94</v>
      </c>
      <c r="I23" s="152" t="s">
        <v>122</v>
      </c>
      <c r="J23" s="152">
        <v>363.53</v>
      </c>
      <c r="K23" s="152">
        <v>342</v>
      </c>
      <c r="L23" s="152">
        <v>363.77070000000003</v>
      </c>
      <c r="M23" s="152">
        <v>341.21</v>
      </c>
      <c r="N23" s="152" t="s">
        <v>122</v>
      </c>
      <c r="O23" s="152">
        <v>195.91</v>
      </c>
      <c r="P23" s="152">
        <v>303.3</v>
      </c>
      <c r="Q23" s="152">
        <v>328.89</v>
      </c>
      <c r="R23" s="152">
        <v>273.87700000000001</v>
      </c>
      <c r="S23" s="152">
        <v>326.83</v>
      </c>
      <c r="T23" s="152">
        <v>317</v>
      </c>
      <c r="U23" s="152">
        <v>366.72</v>
      </c>
      <c r="V23" s="152">
        <v>338.12710000000004</v>
      </c>
      <c r="W23" s="152">
        <v>370.5</v>
      </c>
      <c r="X23" s="152">
        <v>277.03930000000003</v>
      </c>
      <c r="Y23" s="152">
        <v>327.25</v>
      </c>
      <c r="Z23" s="152">
        <v>315.69</v>
      </c>
      <c r="AA23" s="152">
        <v>359.04</v>
      </c>
      <c r="AB23" s="152">
        <v>460.8254</v>
      </c>
      <c r="AC23" s="152">
        <v>360.07679999999999</v>
      </c>
      <c r="AD23" s="153">
        <v>364.3974</v>
      </c>
      <c r="AE23" s="154">
        <v>0.79570000000001073</v>
      </c>
      <c r="AF23" s="155">
        <v>2.1883836076674306E-3</v>
      </c>
    </row>
    <row r="24" spans="1:32" s="165" customFormat="1" ht="12" customHeight="1" thickBot="1" x14ac:dyDescent="0.35">
      <c r="A24" s="160" t="s">
        <v>84</v>
      </c>
      <c r="B24" s="161">
        <v>343.66860000000003</v>
      </c>
      <c r="C24" s="161">
        <v>271.30070000000001</v>
      </c>
      <c r="D24" s="161">
        <v>344.24299999999999</v>
      </c>
      <c r="E24" s="161">
        <v>360.9554</v>
      </c>
      <c r="F24" s="161">
        <v>411.1431</v>
      </c>
      <c r="G24" s="161" t="s">
        <v>124</v>
      </c>
      <c r="H24" s="161">
        <v>387.86260000000004</v>
      </c>
      <c r="I24" s="161">
        <v>434.44710000000003</v>
      </c>
      <c r="J24" s="161">
        <v>399.3965</v>
      </c>
      <c r="K24" s="161">
        <v>399.35550000000001</v>
      </c>
      <c r="L24" s="161">
        <v>352.02199999999999</v>
      </c>
      <c r="M24" s="161">
        <v>440.3383</v>
      </c>
      <c r="N24" s="161">
        <v>311</v>
      </c>
      <c r="O24" s="161">
        <v>234.74980000000002</v>
      </c>
      <c r="P24" s="161" t="s">
        <v>124</v>
      </c>
      <c r="Q24" s="161">
        <v>385.4083</v>
      </c>
      <c r="R24" s="161">
        <v>261.24470000000002</v>
      </c>
      <c r="S24" s="161">
        <v>210.49360000000001</v>
      </c>
      <c r="T24" s="161">
        <v>331.59820000000002</v>
      </c>
      <c r="U24" s="161">
        <v>411.44300000000004</v>
      </c>
      <c r="V24" s="161">
        <v>342.30680000000001</v>
      </c>
      <c r="W24" s="161">
        <v>377.07160000000005</v>
      </c>
      <c r="X24" s="161">
        <v>276.18639999999999</v>
      </c>
      <c r="Y24" s="161">
        <v>348.76920000000001</v>
      </c>
      <c r="Z24" s="161" t="s">
        <v>124</v>
      </c>
      <c r="AA24" s="161">
        <v>363.5752</v>
      </c>
      <c r="AB24" s="161">
        <v>462.72610000000003</v>
      </c>
      <c r="AC24" s="161">
        <v>383.75360000000001</v>
      </c>
      <c r="AD24" s="162">
        <v>396.05590000000001</v>
      </c>
      <c r="AE24" s="163">
        <v>-0.16200000000003456</v>
      </c>
      <c r="AF24" s="164">
        <v>-4.0886592958075477E-4</v>
      </c>
    </row>
    <row r="25" spans="1:32" s="98" customFormat="1" ht="12" customHeight="1" thickBot="1" x14ac:dyDescent="0.35">
      <c r="A25" s="150" t="s">
        <v>85</v>
      </c>
      <c r="B25" s="151" t="s">
        <v>122</v>
      </c>
      <c r="C25" s="152" t="s">
        <v>122</v>
      </c>
      <c r="D25" s="152">
        <v>341.52070000000003</v>
      </c>
      <c r="E25" s="152" t="s">
        <v>122</v>
      </c>
      <c r="F25" s="152">
        <v>368.27</v>
      </c>
      <c r="G25" s="152" t="s">
        <v>122</v>
      </c>
      <c r="H25" s="152">
        <v>304.56</v>
      </c>
      <c r="I25" s="152" t="s">
        <v>122</v>
      </c>
      <c r="J25" s="152" t="s">
        <v>122</v>
      </c>
      <c r="K25" s="152">
        <v>283</v>
      </c>
      <c r="L25" s="152" t="s">
        <v>122</v>
      </c>
      <c r="M25" s="152" t="s">
        <v>122</v>
      </c>
      <c r="N25" s="152" t="s">
        <v>122</v>
      </c>
      <c r="O25" s="152" t="s">
        <v>122</v>
      </c>
      <c r="P25" s="152">
        <v>322.77</v>
      </c>
      <c r="Q25" s="152">
        <v>338.1</v>
      </c>
      <c r="R25" s="152" t="s">
        <v>122</v>
      </c>
      <c r="S25" s="152">
        <v>311.97000000000003</v>
      </c>
      <c r="T25" s="152" t="s">
        <v>122</v>
      </c>
      <c r="U25" s="152">
        <v>352.96</v>
      </c>
      <c r="V25" s="152">
        <v>346.05200000000002</v>
      </c>
      <c r="W25" s="152">
        <v>370</v>
      </c>
      <c r="X25" s="152">
        <v>261.38710000000003</v>
      </c>
      <c r="Y25" s="152">
        <v>357.45</v>
      </c>
      <c r="Z25" s="152">
        <v>310.84000000000003</v>
      </c>
      <c r="AA25" s="152" t="s">
        <v>122</v>
      </c>
      <c r="AB25" s="152">
        <v>428.48320000000001</v>
      </c>
      <c r="AC25" s="152" t="s">
        <v>122</v>
      </c>
      <c r="AD25" s="153">
        <v>345.73480000000001</v>
      </c>
      <c r="AE25" s="154">
        <v>1.9303999999999633</v>
      </c>
      <c r="AF25" s="155">
        <v>5.6148205200397755E-3</v>
      </c>
    </row>
    <row r="26" spans="1:32" s="165" customFormat="1" ht="12" customHeight="1" thickBot="1" x14ac:dyDescent="0.35">
      <c r="A26" s="160" t="s">
        <v>86</v>
      </c>
      <c r="B26" s="161" t="s">
        <v>122</v>
      </c>
      <c r="C26" s="161" t="s">
        <v>122</v>
      </c>
      <c r="D26" s="161">
        <v>341.52070000000003</v>
      </c>
      <c r="E26" s="161" t="s">
        <v>122</v>
      </c>
      <c r="F26" s="161">
        <v>368.27</v>
      </c>
      <c r="G26" s="161" t="s">
        <v>122</v>
      </c>
      <c r="H26" s="161">
        <v>304.56</v>
      </c>
      <c r="I26" s="161" t="s">
        <v>122</v>
      </c>
      <c r="J26" s="161" t="s">
        <v>122</v>
      </c>
      <c r="K26" s="161">
        <v>283</v>
      </c>
      <c r="L26" s="161" t="s">
        <v>122</v>
      </c>
      <c r="M26" s="161" t="s">
        <v>122</v>
      </c>
      <c r="N26" s="161" t="s">
        <v>122</v>
      </c>
      <c r="O26" s="161" t="s">
        <v>122</v>
      </c>
      <c r="P26" s="161">
        <v>322.77</v>
      </c>
      <c r="Q26" s="161">
        <v>338.1</v>
      </c>
      <c r="R26" s="161" t="s">
        <v>122</v>
      </c>
      <c r="S26" s="161">
        <v>311.97000000000003</v>
      </c>
      <c r="T26" s="161" t="s">
        <v>122</v>
      </c>
      <c r="U26" s="161">
        <v>352.96</v>
      </c>
      <c r="V26" s="161">
        <v>346.05200000000002</v>
      </c>
      <c r="W26" s="161">
        <v>370</v>
      </c>
      <c r="X26" s="161">
        <v>261.38710000000003</v>
      </c>
      <c r="Y26" s="161">
        <v>357.45</v>
      </c>
      <c r="Z26" s="161">
        <v>310.84000000000003</v>
      </c>
      <c r="AA26" s="161" t="s">
        <v>122</v>
      </c>
      <c r="AB26" s="161">
        <v>428.48320000000001</v>
      </c>
      <c r="AC26" s="161" t="s">
        <v>122</v>
      </c>
      <c r="AD26" s="162">
        <v>345.73480000000001</v>
      </c>
      <c r="AE26" s="163">
        <v>1.9303999999999633</v>
      </c>
      <c r="AF26" s="164">
        <v>5.6148205200397755E-3</v>
      </c>
    </row>
    <row r="27" spans="1:32" s="98" customFormat="1" ht="12" customHeight="1" x14ac:dyDescent="0.3">
      <c r="A27" s="150" t="s">
        <v>87</v>
      </c>
      <c r="B27" s="151" t="s">
        <v>122</v>
      </c>
      <c r="C27" s="152" t="s">
        <v>122</v>
      </c>
      <c r="D27" s="152" t="s">
        <v>122</v>
      </c>
      <c r="E27" s="152" t="s">
        <v>122</v>
      </c>
      <c r="F27" s="152" t="s">
        <v>122</v>
      </c>
      <c r="G27" s="152" t="s">
        <v>122</v>
      </c>
      <c r="H27" s="152">
        <v>403.46</v>
      </c>
      <c r="I27" s="152" t="s">
        <v>122</v>
      </c>
      <c r="J27" s="152" t="s">
        <v>122</v>
      </c>
      <c r="K27" s="152" t="s">
        <v>122</v>
      </c>
      <c r="L27" s="152" t="s">
        <v>122</v>
      </c>
      <c r="M27" s="152" t="s">
        <v>122</v>
      </c>
      <c r="N27" s="152" t="s">
        <v>122</v>
      </c>
      <c r="O27" s="152" t="s">
        <v>122</v>
      </c>
      <c r="P27" s="152" t="s">
        <v>122</v>
      </c>
      <c r="Q27" s="152" t="s">
        <v>122</v>
      </c>
      <c r="R27" s="152" t="s">
        <v>122</v>
      </c>
      <c r="S27" s="152" t="s">
        <v>122</v>
      </c>
      <c r="T27" s="152" t="s">
        <v>122</v>
      </c>
      <c r="U27" s="152">
        <v>454.16</v>
      </c>
      <c r="V27" s="152" t="s">
        <v>122</v>
      </c>
      <c r="W27" s="152" t="s">
        <v>122</v>
      </c>
      <c r="X27" s="152" t="s">
        <v>122</v>
      </c>
      <c r="Y27" s="152" t="s">
        <v>122</v>
      </c>
      <c r="Z27" s="152" t="s">
        <v>122</v>
      </c>
      <c r="AA27" s="152" t="s">
        <v>122</v>
      </c>
      <c r="AB27" s="152" t="s">
        <v>122</v>
      </c>
      <c r="AC27" s="152">
        <v>418.59780000000001</v>
      </c>
      <c r="AD27" s="153">
        <v>415.30170000000004</v>
      </c>
      <c r="AE27" s="154">
        <v>-0.48730000000000473</v>
      </c>
      <c r="AF27" s="155">
        <v>-1.1719886769491368E-3</v>
      </c>
    </row>
    <row r="28" spans="1:32" s="98" customFormat="1" ht="12" customHeight="1" x14ac:dyDescent="0.3">
      <c r="A28" s="150" t="s">
        <v>88</v>
      </c>
      <c r="B28" s="152" t="s">
        <v>122</v>
      </c>
      <c r="C28" s="152" t="s">
        <v>122</v>
      </c>
      <c r="D28" s="152" t="s">
        <v>122</v>
      </c>
      <c r="E28" s="152" t="s">
        <v>122</v>
      </c>
      <c r="F28" s="152" t="s">
        <v>122</v>
      </c>
      <c r="G28" s="152" t="s">
        <v>122</v>
      </c>
      <c r="H28" s="152">
        <v>403.83</v>
      </c>
      <c r="I28" s="152" t="s">
        <v>122</v>
      </c>
      <c r="J28" s="152" t="s">
        <v>122</v>
      </c>
      <c r="K28" s="152">
        <v>404</v>
      </c>
      <c r="L28" s="152" t="s">
        <v>122</v>
      </c>
      <c r="M28" s="152" t="s">
        <v>122</v>
      </c>
      <c r="N28" s="152" t="s">
        <v>122</v>
      </c>
      <c r="O28" s="152" t="s">
        <v>122</v>
      </c>
      <c r="P28" s="152" t="s">
        <v>122</v>
      </c>
      <c r="Q28" s="152" t="s">
        <v>122</v>
      </c>
      <c r="R28" s="152" t="s">
        <v>122</v>
      </c>
      <c r="S28" s="152" t="s">
        <v>122</v>
      </c>
      <c r="T28" s="152" t="s">
        <v>122</v>
      </c>
      <c r="U28" s="152">
        <v>459.79</v>
      </c>
      <c r="V28" s="152" t="s">
        <v>122</v>
      </c>
      <c r="W28" s="152" t="s">
        <v>122</v>
      </c>
      <c r="X28" s="152" t="s">
        <v>122</v>
      </c>
      <c r="Y28" s="152" t="s">
        <v>122</v>
      </c>
      <c r="Z28" s="152" t="s">
        <v>122</v>
      </c>
      <c r="AA28" s="152" t="s">
        <v>122</v>
      </c>
      <c r="AB28" s="152" t="s">
        <v>122</v>
      </c>
      <c r="AC28" s="152">
        <v>420.02410000000003</v>
      </c>
      <c r="AD28" s="153">
        <v>416.4665</v>
      </c>
      <c r="AE28" s="154">
        <v>1.7362999999999715</v>
      </c>
      <c r="AF28" s="155">
        <v>4.1865772012743985E-3</v>
      </c>
    </row>
    <row r="29" spans="1:32" s="98" customFormat="1" ht="12" customHeight="1" x14ac:dyDescent="0.3">
      <c r="A29" s="150" t="s">
        <v>89</v>
      </c>
      <c r="B29" s="152" t="s">
        <v>122</v>
      </c>
      <c r="C29" s="152" t="s">
        <v>122</v>
      </c>
      <c r="D29" s="152" t="s">
        <v>122</v>
      </c>
      <c r="E29" s="152" t="s">
        <v>122</v>
      </c>
      <c r="F29" s="152" t="s">
        <v>122</v>
      </c>
      <c r="G29" s="152" t="s">
        <v>122</v>
      </c>
      <c r="H29" s="152">
        <v>403.37</v>
      </c>
      <c r="I29" s="152" t="s">
        <v>122</v>
      </c>
      <c r="J29" s="152" t="s">
        <v>122</v>
      </c>
      <c r="K29" s="152" t="s">
        <v>122</v>
      </c>
      <c r="L29" s="152" t="s">
        <v>122</v>
      </c>
      <c r="M29" s="152" t="s">
        <v>122</v>
      </c>
      <c r="N29" s="152" t="s">
        <v>122</v>
      </c>
      <c r="O29" s="152" t="s">
        <v>122</v>
      </c>
      <c r="P29" s="152" t="s">
        <v>122</v>
      </c>
      <c r="Q29" s="152" t="s">
        <v>122</v>
      </c>
      <c r="R29" s="152" t="s">
        <v>122</v>
      </c>
      <c r="S29" s="152" t="s">
        <v>122</v>
      </c>
      <c r="T29" s="152" t="s">
        <v>122</v>
      </c>
      <c r="U29" s="152">
        <v>438.52</v>
      </c>
      <c r="V29" s="152" t="s">
        <v>122</v>
      </c>
      <c r="W29" s="152" t="s">
        <v>122</v>
      </c>
      <c r="X29" s="152" t="s">
        <v>122</v>
      </c>
      <c r="Y29" s="152" t="s">
        <v>122</v>
      </c>
      <c r="Z29" s="152" t="s">
        <v>122</v>
      </c>
      <c r="AA29" s="152" t="s">
        <v>122</v>
      </c>
      <c r="AB29" s="152" t="s">
        <v>122</v>
      </c>
      <c r="AC29" s="152">
        <v>417.91150000000005</v>
      </c>
      <c r="AD29" s="153">
        <v>416.46840000000003</v>
      </c>
      <c r="AE29" s="154">
        <v>-0.30689999999998463</v>
      </c>
      <c r="AF29" s="155">
        <v>-7.3636801413131878E-4</v>
      </c>
    </row>
    <row r="30" spans="1:32" s="98" customFormat="1" ht="12" customHeight="1" x14ac:dyDescent="0.3">
      <c r="A30" s="150" t="s">
        <v>90</v>
      </c>
      <c r="B30" s="156" t="s">
        <v>122</v>
      </c>
      <c r="C30" s="156" t="s">
        <v>122</v>
      </c>
      <c r="D30" s="156" t="s">
        <v>122</v>
      </c>
      <c r="E30" s="156" t="s">
        <v>122</v>
      </c>
      <c r="F30" s="156" t="s">
        <v>122</v>
      </c>
      <c r="G30" s="156" t="s">
        <v>122</v>
      </c>
      <c r="H30" s="156">
        <v>392.58</v>
      </c>
      <c r="I30" s="156" t="s">
        <v>122</v>
      </c>
      <c r="J30" s="156" t="s">
        <v>122</v>
      </c>
      <c r="K30" s="156">
        <v>360</v>
      </c>
      <c r="L30" s="156" t="s">
        <v>122</v>
      </c>
      <c r="M30" s="156" t="s">
        <v>122</v>
      </c>
      <c r="N30" s="156" t="s">
        <v>122</v>
      </c>
      <c r="O30" s="156" t="s">
        <v>122</v>
      </c>
      <c r="P30" s="156" t="s">
        <v>122</v>
      </c>
      <c r="Q30" s="156" t="s">
        <v>122</v>
      </c>
      <c r="R30" s="156" t="s">
        <v>122</v>
      </c>
      <c r="S30" s="156" t="s">
        <v>122</v>
      </c>
      <c r="T30" s="156" t="s">
        <v>122</v>
      </c>
      <c r="U30" s="156">
        <v>437.78</v>
      </c>
      <c r="V30" s="156" t="s">
        <v>122</v>
      </c>
      <c r="W30" s="156" t="s">
        <v>122</v>
      </c>
      <c r="X30" s="156" t="s">
        <v>122</v>
      </c>
      <c r="Y30" s="156" t="s">
        <v>122</v>
      </c>
      <c r="Z30" s="156" t="s">
        <v>122</v>
      </c>
      <c r="AA30" s="156" t="s">
        <v>122</v>
      </c>
      <c r="AB30" s="156">
        <v>472.01300000000003</v>
      </c>
      <c r="AC30" s="156">
        <v>415.1653</v>
      </c>
      <c r="AD30" s="157">
        <v>401.74740000000003</v>
      </c>
      <c r="AE30" s="158">
        <v>-0.38179999999999836</v>
      </c>
      <c r="AF30" s="159">
        <v>-9.4944609841811616E-4</v>
      </c>
    </row>
    <row r="31" spans="1:32" s="98" customFormat="1" ht="12" customHeight="1" x14ac:dyDescent="0.3">
      <c r="A31" s="150" t="s">
        <v>91</v>
      </c>
      <c r="B31" s="152" t="s">
        <v>122</v>
      </c>
      <c r="C31" s="152" t="s">
        <v>122</v>
      </c>
      <c r="D31" s="152" t="s">
        <v>122</v>
      </c>
      <c r="E31" s="152" t="s">
        <v>122</v>
      </c>
      <c r="F31" s="152" t="s">
        <v>122</v>
      </c>
      <c r="G31" s="152" t="s">
        <v>122</v>
      </c>
      <c r="H31" s="152">
        <v>393</v>
      </c>
      <c r="I31" s="152" t="s">
        <v>122</v>
      </c>
      <c r="J31" s="152" t="s">
        <v>122</v>
      </c>
      <c r="K31" s="152" t="s">
        <v>122</v>
      </c>
      <c r="L31" s="152" t="s">
        <v>122</v>
      </c>
      <c r="M31" s="152" t="s">
        <v>122</v>
      </c>
      <c r="N31" s="152" t="s">
        <v>122</v>
      </c>
      <c r="O31" s="152">
        <v>242.71</v>
      </c>
      <c r="P31" s="152" t="s">
        <v>122</v>
      </c>
      <c r="Q31" s="152" t="s">
        <v>122</v>
      </c>
      <c r="R31" s="152" t="s">
        <v>122</v>
      </c>
      <c r="S31" s="152" t="s">
        <v>122</v>
      </c>
      <c r="T31" s="152" t="s">
        <v>122</v>
      </c>
      <c r="U31" s="152">
        <v>429.85</v>
      </c>
      <c r="V31" s="152" t="s">
        <v>122</v>
      </c>
      <c r="W31" s="152" t="s">
        <v>122</v>
      </c>
      <c r="X31" s="152" t="s">
        <v>122</v>
      </c>
      <c r="Y31" s="152" t="s">
        <v>122</v>
      </c>
      <c r="Z31" s="152" t="s">
        <v>122</v>
      </c>
      <c r="AA31" s="152" t="s">
        <v>122</v>
      </c>
      <c r="AB31" s="152">
        <v>413.32920000000001</v>
      </c>
      <c r="AC31" s="152">
        <v>417.00390000000004</v>
      </c>
      <c r="AD31" s="153">
        <v>411.45800000000003</v>
      </c>
      <c r="AE31" s="154">
        <v>-1.327699999999993</v>
      </c>
      <c r="AF31" s="155">
        <v>-3.216438941562154E-3</v>
      </c>
    </row>
    <row r="32" spans="1:32" s="98" customFormat="1" ht="12" customHeight="1" x14ac:dyDescent="0.3">
      <c r="A32" s="150" t="s">
        <v>92</v>
      </c>
      <c r="B32" s="151" t="s">
        <v>122</v>
      </c>
      <c r="C32" s="152" t="s">
        <v>122</v>
      </c>
      <c r="D32" s="152" t="s">
        <v>122</v>
      </c>
      <c r="E32" s="152">
        <v>419.88390000000004</v>
      </c>
      <c r="F32" s="152" t="s">
        <v>122</v>
      </c>
      <c r="G32" s="152" t="s">
        <v>122</v>
      </c>
      <c r="H32" s="152">
        <v>377.44</v>
      </c>
      <c r="I32" s="152" t="s">
        <v>122</v>
      </c>
      <c r="J32" s="152" t="s">
        <v>122</v>
      </c>
      <c r="K32" s="152">
        <v>317</v>
      </c>
      <c r="L32" s="152" t="s">
        <v>122</v>
      </c>
      <c r="M32" s="152" t="s">
        <v>122</v>
      </c>
      <c r="N32" s="152" t="s">
        <v>122</v>
      </c>
      <c r="O32" s="152">
        <v>242.71</v>
      </c>
      <c r="P32" s="152" t="s">
        <v>122</v>
      </c>
      <c r="Q32" s="152">
        <v>314.38</v>
      </c>
      <c r="R32" s="152" t="s">
        <v>122</v>
      </c>
      <c r="S32" s="152" t="s">
        <v>122</v>
      </c>
      <c r="T32" s="152" t="s">
        <v>122</v>
      </c>
      <c r="U32" s="152">
        <v>379.23</v>
      </c>
      <c r="V32" s="152" t="s">
        <v>122</v>
      </c>
      <c r="W32" s="152" t="s">
        <v>122</v>
      </c>
      <c r="X32" s="152">
        <v>282.9939</v>
      </c>
      <c r="Y32" s="152" t="s">
        <v>122</v>
      </c>
      <c r="Z32" s="152" t="s">
        <v>122</v>
      </c>
      <c r="AA32" s="152" t="s">
        <v>122</v>
      </c>
      <c r="AB32" s="152">
        <v>453.50260000000003</v>
      </c>
      <c r="AC32" s="152">
        <v>388.49990000000003</v>
      </c>
      <c r="AD32" s="153">
        <v>375.24590000000001</v>
      </c>
      <c r="AE32" s="154">
        <v>0.20229999999997972</v>
      </c>
      <c r="AF32" s="155">
        <v>5.3940395196713049E-4</v>
      </c>
    </row>
    <row r="33" spans="1:32" s="98" customFormat="1" ht="12" customHeight="1" thickBot="1" x14ac:dyDescent="0.35">
      <c r="A33" s="150" t="s">
        <v>93</v>
      </c>
      <c r="B33" s="152" t="s">
        <v>122</v>
      </c>
      <c r="C33" s="152" t="s">
        <v>122</v>
      </c>
      <c r="D33" s="152" t="s">
        <v>122</v>
      </c>
      <c r="E33" s="152" t="s">
        <v>122</v>
      </c>
      <c r="F33" s="152" t="s">
        <v>122</v>
      </c>
      <c r="G33" s="152" t="s">
        <v>122</v>
      </c>
      <c r="H33" s="152">
        <v>379.2</v>
      </c>
      <c r="I33" s="152" t="s">
        <v>122</v>
      </c>
      <c r="J33" s="152" t="s">
        <v>122</v>
      </c>
      <c r="K33" s="152">
        <v>321</v>
      </c>
      <c r="L33" s="152" t="s">
        <v>122</v>
      </c>
      <c r="M33" s="152" t="s">
        <v>122</v>
      </c>
      <c r="N33" s="152" t="s">
        <v>122</v>
      </c>
      <c r="O33" s="152" t="s">
        <v>122</v>
      </c>
      <c r="P33" s="152" t="s">
        <v>122</v>
      </c>
      <c r="Q33" s="152" t="s">
        <v>122</v>
      </c>
      <c r="R33" s="152" t="s">
        <v>122</v>
      </c>
      <c r="S33" s="152" t="s">
        <v>122</v>
      </c>
      <c r="T33" s="152" t="s">
        <v>122</v>
      </c>
      <c r="U33" s="152" t="s">
        <v>122</v>
      </c>
      <c r="V33" s="152" t="s">
        <v>122</v>
      </c>
      <c r="W33" s="152" t="s">
        <v>122</v>
      </c>
      <c r="X33" s="152">
        <v>265.31960000000004</v>
      </c>
      <c r="Y33" s="152" t="s">
        <v>122</v>
      </c>
      <c r="Z33" s="152" t="s">
        <v>122</v>
      </c>
      <c r="AA33" s="152" t="s">
        <v>122</v>
      </c>
      <c r="AB33" s="152">
        <v>452.89240000000001</v>
      </c>
      <c r="AC33" s="152">
        <v>394.43180000000001</v>
      </c>
      <c r="AD33" s="153">
        <v>388.6026</v>
      </c>
      <c r="AE33" s="154">
        <v>-4.7336999999999989</v>
      </c>
      <c r="AF33" s="155">
        <v>-1.203473973797994E-2</v>
      </c>
    </row>
    <row r="34" spans="1:32" s="165" customFormat="1" ht="12" customHeight="1" thickBot="1" x14ac:dyDescent="0.35">
      <c r="A34" s="160" t="s">
        <v>94</v>
      </c>
      <c r="B34" s="161" t="s">
        <v>122</v>
      </c>
      <c r="C34" s="161" t="s">
        <v>122</v>
      </c>
      <c r="D34" s="161" t="s">
        <v>122</v>
      </c>
      <c r="E34" s="161">
        <v>419.88390000000004</v>
      </c>
      <c r="F34" s="161" t="s">
        <v>122</v>
      </c>
      <c r="G34" s="161" t="s">
        <v>122</v>
      </c>
      <c r="H34" s="161">
        <v>387.20870000000002</v>
      </c>
      <c r="I34" s="161" t="s">
        <v>122</v>
      </c>
      <c r="J34" s="161" t="s">
        <v>122</v>
      </c>
      <c r="K34" s="161">
        <v>338.47829999999999</v>
      </c>
      <c r="L34" s="161" t="s">
        <v>122</v>
      </c>
      <c r="M34" s="161" t="s">
        <v>122</v>
      </c>
      <c r="N34" s="161" t="s">
        <v>122</v>
      </c>
      <c r="O34" s="161">
        <v>242.71</v>
      </c>
      <c r="P34" s="161" t="s">
        <v>122</v>
      </c>
      <c r="Q34" s="161">
        <v>314.38</v>
      </c>
      <c r="R34" s="161" t="s">
        <v>122</v>
      </c>
      <c r="S34" s="161" t="s">
        <v>122</v>
      </c>
      <c r="T34" s="161" t="s">
        <v>122</v>
      </c>
      <c r="U34" s="161">
        <v>443.66570000000002</v>
      </c>
      <c r="V34" s="161" t="s">
        <v>122</v>
      </c>
      <c r="W34" s="161" t="s">
        <v>122</v>
      </c>
      <c r="X34" s="161">
        <v>280.92169999999999</v>
      </c>
      <c r="Y34" s="161" t="s">
        <v>122</v>
      </c>
      <c r="Z34" s="161" t="s">
        <v>122</v>
      </c>
      <c r="AA34" s="161" t="s">
        <v>122</v>
      </c>
      <c r="AB34" s="161">
        <v>453.05110000000002</v>
      </c>
      <c r="AC34" s="161">
        <v>408.37370000000004</v>
      </c>
      <c r="AD34" s="162">
        <v>397.62569999999999</v>
      </c>
      <c r="AE34" s="163">
        <v>-0.86610000000001719</v>
      </c>
      <c r="AF34" s="164">
        <v>-2.1734449742755488E-3</v>
      </c>
    </row>
    <row r="35" spans="1:32" s="98" customFormat="1" ht="12" customHeight="1" x14ac:dyDescent="0.3">
      <c r="A35" s="150" t="s">
        <v>95</v>
      </c>
      <c r="B35" s="151">
        <v>314.98</v>
      </c>
      <c r="C35" s="152" t="s">
        <v>122</v>
      </c>
      <c r="D35" s="152" t="s">
        <v>122</v>
      </c>
      <c r="E35" s="152" t="s">
        <v>122</v>
      </c>
      <c r="F35" s="152" t="s">
        <v>122</v>
      </c>
      <c r="G35" s="152" t="s">
        <v>122</v>
      </c>
      <c r="H35" s="152" t="s">
        <v>122</v>
      </c>
      <c r="I35" s="152" t="s">
        <v>122</v>
      </c>
      <c r="J35" s="152" t="s">
        <v>122</v>
      </c>
      <c r="K35" s="152">
        <v>357</v>
      </c>
      <c r="L35" s="152" t="s">
        <v>122</v>
      </c>
      <c r="M35" s="152">
        <v>308.22000000000003</v>
      </c>
      <c r="N35" s="152" t="s">
        <v>122</v>
      </c>
      <c r="O35" s="152" t="s">
        <v>122</v>
      </c>
      <c r="P35" s="152" t="s">
        <v>122</v>
      </c>
      <c r="Q35" s="152" t="s">
        <v>122</v>
      </c>
      <c r="R35" s="152" t="s">
        <v>122</v>
      </c>
      <c r="S35" s="152" t="s">
        <v>122</v>
      </c>
      <c r="T35" s="152" t="s">
        <v>122</v>
      </c>
      <c r="U35" s="152" t="s">
        <v>122</v>
      </c>
      <c r="V35" s="152" t="s">
        <v>122</v>
      </c>
      <c r="W35" s="152" t="s">
        <v>122</v>
      </c>
      <c r="X35" s="152" t="s">
        <v>122</v>
      </c>
      <c r="Y35" s="152" t="s">
        <v>122</v>
      </c>
      <c r="Z35" s="152" t="s">
        <v>122</v>
      </c>
      <c r="AA35" s="152" t="s">
        <v>122</v>
      </c>
      <c r="AB35" s="152" t="s">
        <v>122</v>
      </c>
      <c r="AC35" s="152" t="s">
        <v>122</v>
      </c>
      <c r="AD35" s="153">
        <v>345.21809999999999</v>
      </c>
      <c r="AE35" s="154">
        <v>-4.1500000000041837E-2</v>
      </c>
      <c r="AF35" s="155">
        <v>-1.2019940937208359E-4</v>
      </c>
    </row>
    <row r="36" spans="1:32" s="98" customFormat="1" ht="12" customHeight="1" x14ac:dyDescent="0.3">
      <c r="A36" s="150" t="s">
        <v>96</v>
      </c>
      <c r="B36" s="152">
        <v>303.92</v>
      </c>
      <c r="C36" s="152" t="s">
        <v>122</v>
      </c>
      <c r="D36" s="152">
        <v>278.49360000000001</v>
      </c>
      <c r="E36" s="152">
        <v>345.60509999999999</v>
      </c>
      <c r="F36" s="152">
        <v>334.81</v>
      </c>
      <c r="G36" s="152" t="s">
        <v>122</v>
      </c>
      <c r="H36" s="152">
        <v>347.71</v>
      </c>
      <c r="I36" s="152" t="s">
        <v>122</v>
      </c>
      <c r="J36" s="152">
        <v>253.74</v>
      </c>
      <c r="K36" s="152">
        <v>366</v>
      </c>
      <c r="L36" s="152">
        <v>237.18340000000001</v>
      </c>
      <c r="M36" s="152">
        <v>325.62</v>
      </c>
      <c r="N36" s="152" t="s">
        <v>122</v>
      </c>
      <c r="O36" s="152">
        <v>270.67</v>
      </c>
      <c r="P36" s="152">
        <v>260.70999999999998</v>
      </c>
      <c r="Q36" s="152">
        <v>368.77</v>
      </c>
      <c r="R36" s="152">
        <v>238.47650000000002</v>
      </c>
      <c r="S36" s="152" t="s">
        <v>122</v>
      </c>
      <c r="T36" s="152">
        <v>246</v>
      </c>
      <c r="U36" s="152">
        <v>302.93</v>
      </c>
      <c r="V36" s="152">
        <v>304.74670000000003</v>
      </c>
      <c r="W36" s="152">
        <v>246.9</v>
      </c>
      <c r="X36" s="152">
        <v>230.7397</v>
      </c>
      <c r="Y36" s="152">
        <v>265.91000000000003</v>
      </c>
      <c r="Z36" s="152">
        <v>264.56</v>
      </c>
      <c r="AA36" s="152" t="s">
        <v>122</v>
      </c>
      <c r="AB36" s="152">
        <v>429.90710000000001</v>
      </c>
      <c r="AC36" s="152">
        <v>329.68420000000003</v>
      </c>
      <c r="AD36" s="153">
        <v>342.38560000000001</v>
      </c>
      <c r="AE36" s="154">
        <v>0.92079999999998563</v>
      </c>
      <c r="AF36" s="155">
        <v>2.6966176308655695E-3</v>
      </c>
    </row>
    <row r="37" spans="1:32" s="98" customFormat="1" ht="12" customHeight="1" x14ac:dyDescent="0.3">
      <c r="A37" s="150" t="s">
        <v>97</v>
      </c>
      <c r="B37" s="152" t="s">
        <v>122</v>
      </c>
      <c r="C37" s="152" t="s">
        <v>122</v>
      </c>
      <c r="D37" s="152">
        <v>279.55060000000003</v>
      </c>
      <c r="E37" s="152">
        <v>336.60560000000004</v>
      </c>
      <c r="F37" s="152">
        <v>336.86</v>
      </c>
      <c r="G37" s="152" t="s">
        <v>124</v>
      </c>
      <c r="H37" s="152">
        <v>346.05</v>
      </c>
      <c r="I37" s="152" t="s">
        <v>122</v>
      </c>
      <c r="J37" s="152">
        <v>279.56</v>
      </c>
      <c r="K37" s="152">
        <v>345</v>
      </c>
      <c r="L37" s="152" t="s">
        <v>122</v>
      </c>
      <c r="M37" s="152">
        <v>325.20999999999998</v>
      </c>
      <c r="N37" s="152" t="s">
        <v>122</v>
      </c>
      <c r="O37" s="152" t="s">
        <v>122</v>
      </c>
      <c r="P37" s="152">
        <v>275.72000000000003</v>
      </c>
      <c r="Q37" s="152" t="s">
        <v>122</v>
      </c>
      <c r="R37" s="152">
        <v>206.63</v>
      </c>
      <c r="S37" s="152" t="s">
        <v>122</v>
      </c>
      <c r="T37" s="152">
        <v>296</v>
      </c>
      <c r="U37" s="152">
        <v>307.11</v>
      </c>
      <c r="V37" s="152">
        <v>304.74670000000003</v>
      </c>
      <c r="W37" s="152">
        <v>252.8</v>
      </c>
      <c r="X37" s="152">
        <v>240.99290000000002</v>
      </c>
      <c r="Y37" s="152">
        <v>271.02</v>
      </c>
      <c r="Z37" s="152" t="s">
        <v>124</v>
      </c>
      <c r="AA37" s="152" t="s">
        <v>122</v>
      </c>
      <c r="AB37" s="152">
        <v>406.31150000000002</v>
      </c>
      <c r="AC37" s="152">
        <v>324.25049999999999</v>
      </c>
      <c r="AD37" s="153">
        <v>322.60860000000002</v>
      </c>
      <c r="AE37" s="154">
        <v>0.29919999999998481</v>
      </c>
      <c r="AF37" s="155">
        <v>9.2830057081793075E-4</v>
      </c>
    </row>
    <row r="38" spans="1:32" s="98" customFormat="1" ht="12" customHeight="1" x14ac:dyDescent="0.3">
      <c r="A38" s="150" t="s">
        <v>98</v>
      </c>
      <c r="B38" s="152">
        <v>278.63</v>
      </c>
      <c r="C38" s="152" t="s">
        <v>122</v>
      </c>
      <c r="D38" s="152">
        <v>243.2611</v>
      </c>
      <c r="E38" s="152">
        <v>299.66770000000002</v>
      </c>
      <c r="F38" s="152">
        <v>304.22000000000003</v>
      </c>
      <c r="G38" s="152" t="s">
        <v>124</v>
      </c>
      <c r="H38" s="152">
        <v>323.59000000000003</v>
      </c>
      <c r="I38" s="152">
        <v>188.44</v>
      </c>
      <c r="J38" s="152">
        <v>216.61</v>
      </c>
      <c r="K38" s="152">
        <v>313</v>
      </c>
      <c r="L38" s="152">
        <v>221.05760000000001</v>
      </c>
      <c r="M38" s="152">
        <v>266.83</v>
      </c>
      <c r="N38" s="152" t="s">
        <v>122</v>
      </c>
      <c r="O38" s="152">
        <v>222.14</v>
      </c>
      <c r="P38" s="152">
        <v>257.37</v>
      </c>
      <c r="Q38" s="152">
        <v>290.10000000000002</v>
      </c>
      <c r="R38" s="152">
        <v>215.62270000000001</v>
      </c>
      <c r="S38" s="152" t="s">
        <v>122</v>
      </c>
      <c r="T38" s="152">
        <v>258</v>
      </c>
      <c r="U38" s="152">
        <v>272.26</v>
      </c>
      <c r="V38" s="152">
        <v>280.01150000000001</v>
      </c>
      <c r="W38" s="152">
        <v>217.5</v>
      </c>
      <c r="X38" s="152">
        <v>226.81380000000001</v>
      </c>
      <c r="Y38" s="152">
        <v>225.22</v>
      </c>
      <c r="Z38" s="152">
        <v>164.96</v>
      </c>
      <c r="AA38" s="152">
        <v>265.45</v>
      </c>
      <c r="AB38" s="152">
        <v>423.49970000000002</v>
      </c>
      <c r="AC38" s="152">
        <v>282.97800000000001</v>
      </c>
      <c r="AD38" s="153">
        <v>272.28140000000002</v>
      </c>
      <c r="AE38" s="154">
        <v>1.8444000000000074</v>
      </c>
      <c r="AF38" s="155">
        <v>6.8200726971531529E-3</v>
      </c>
    </row>
    <row r="39" spans="1:32" s="98" customFormat="1" ht="12" customHeight="1" x14ac:dyDescent="0.3">
      <c r="A39" s="150" t="s">
        <v>99</v>
      </c>
      <c r="B39" s="156">
        <v>273</v>
      </c>
      <c r="C39" s="156">
        <v>193.37360000000001</v>
      </c>
      <c r="D39" s="156">
        <v>249.56380000000001</v>
      </c>
      <c r="E39" s="156">
        <v>328.94940000000003</v>
      </c>
      <c r="F39" s="156">
        <v>309.66000000000003</v>
      </c>
      <c r="G39" s="156">
        <v>253.62</v>
      </c>
      <c r="H39" s="156">
        <v>327.08</v>
      </c>
      <c r="I39" s="156">
        <v>190.11</v>
      </c>
      <c r="J39" s="156">
        <v>231.89</v>
      </c>
      <c r="K39" s="156">
        <v>308</v>
      </c>
      <c r="L39" s="156">
        <v>232.48</v>
      </c>
      <c r="M39" s="156">
        <v>301.79000000000002</v>
      </c>
      <c r="N39" s="156" t="s">
        <v>122</v>
      </c>
      <c r="O39" s="156">
        <v>233.11</v>
      </c>
      <c r="P39" s="156">
        <v>264.51</v>
      </c>
      <c r="Q39" s="156">
        <v>298.20999999999998</v>
      </c>
      <c r="R39" s="156">
        <v>216.14880000000002</v>
      </c>
      <c r="S39" s="156">
        <v>222.84</v>
      </c>
      <c r="T39" s="156">
        <v>280</v>
      </c>
      <c r="U39" s="156">
        <v>279.02</v>
      </c>
      <c r="V39" s="156">
        <v>294.66050000000001</v>
      </c>
      <c r="W39" s="156">
        <v>215</v>
      </c>
      <c r="X39" s="156">
        <v>246.84190000000001</v>
      </c>
      <c r="Y39" s="156">
        <v>239.51</v>
      </c>
      <c r="Z39" s="156">
        <v>186.88</v>
      </c>
      <c r="AA39" s="156">
        <v>263.26</v>
      </c>
      <c r="AB39" s="156">
        <v>420.14340000000004</v>
      </c>
      <c r="AC39" s="156">
        <v>300.8426</v>
      </c>
      <c r="AD39" s="157">
        <v>294.93549999999999</v>
      </c>
      <c r="AE39" s="158">
        <v>1.8750999999999749</v>
      </c>
      <c r="AF39" s="159">
        <v>6.3983397279194828E-3</v>
      </c>
    </row>
    <row r="40" spans="1:32" s="98" customFormat="1" ht="12" customHeight="1" x14ac:dyDescent="0.3">
      <c r="A40" s="150" t="s">
        <v>100</v>
      </c>
      <c r="B40" s="151">
        <v>270.59000000000003</v>
      </c>
      <c r="C40" s="152">
        <v>216.4332</v>
      </c>
      <c r="D40" s="152">
        <v>234.727</v>
      </c>
      <c r="E40" s="152">
        <v>329.21800000000002</v>
      </c>
      <c r="F40" s="152">
        <v>314.82</v>
      </c>
      <c r="G40" s="152">
        <v>242.89</v>
      </c>
      <c r="H40" s="152">
        <v>327.78</v>
      </c>
      <c r="I40" s="152" t="s">
        <v>122</v>
      </c>
      <c r="J40" s="152">
        <v>285.27</v>
      </c>
      <c r="K40" s="152">
        <v>292</v>
      </c>
      <c r="L40" s="152" t="s">
        <v>122</v>
      </c>
      <c r="M40" s="152">
        <v>315.85000000000002</v>
      </c>
      <c r="N40" s="152" t="s">
        <v>122</v>
      </c>
      <c r="O40" s="152">
        <v>243.13</v>
      </c>
      <c r="P40" s="152">
        <v>263.70999999999998</v>
      </c>
      <c r="Q40" s="152">
        <v>300.7</v>
      </c>
      <c r="R40" s="152">
        <v>207.20690000000002</v>
      </c>
      <c r="S40" s="152" t="s">
        <v>122</v>
      </c>
      <c r="T40" s="152">
        <v>291</v>
      </c>
      <c r="U40" s="152">
        <v>288.25</v>
      </c>
      <c r="V40" s="152">
        <v>297.7824</v>
      </c>
      <c r="W40" s="152">
        <v>223.9</v>
      </c>
      <c r="X40" s="152">
        <v>242.97200000000001</v>
      </c>
      <c r="Y40" s="152">
        <v>236.02</v>
      </c>
      <c r="Z40" s="152">
        <v>204.65</v>
      </c>
      <c r="AA40" s="152">
        <v>245.07</v>
      </c>
      <c r="AB40" s="152">
        <v>416.17690000000005</v>
      </c>
      <c r="AC40" s="152">
        <v>302.28210000000001</v>
      </c>
      <c r="AD40" s="153">
        <v>305.19720000000001</v>
      </c>
      <c r="AE40" s="154">
        <v>2.414100000000019</v>
      </c>
      <c r="AF40" s="155">
        <v>7.9730341620784621E-3</v>
      </c>
    </row>
    <row r="41" spans="1:32" s="98" customFormat="1" ht="12" customHeight="1" x14ac:dyDescent="0.3">
      <c r="A41" s="150" t="s">
        <v>101</v>
      </c>
      <c r="B41" s="151">
        <v>240.35</v>
      </c>
      <c r="C41" s="152">
        <v>200.76690000000002</v>
      </c>
      <c r="D41" s="152">
        <v>197.4588</v>
      </c>
      <c r="E41" s="152">
        <v>266.625</v>
      </c>
      <c r="F41" s="152">
        <v>251.74</v>
      </c>
      <c r="G41" s="152">
        <v>221.77</v>
      </c>
      <c r="H41" s="152">
        <v>299.53000000000003</v>
      </c>
      <c r="I41" s="152">
        <v>128.83000000000001</v>
      </c>
      <c r="J41" s="152">
        <v>199.47</v>
      </c>
      <c r="K41" s="152">
        <v>246</v>
      </c>
      <c r="L41" s="152">
        <v>206.1412</v>
      </c>
      <c r="M41" s="152">
        <v>250.13</v>
      </c>
      <c r="N41" s="152">
        <v>162</v>
      </c>
      <c r="O41" s="152">
        <v>203.95</v>
      </c>
      <c r="P41" s="152">
        <v>213.31</v>
      </c>
      <c r="Q41" s="152">
        <v>241.3</v>
      </c>
      <c r="R41" s="152">
        <v>184.96170000000001</v>
      </c>
      <c r="S41" s="152">
        <v>231.05</v>
      </c>
      <c r="T41" s="152">
        <v>231</v>
      </c>
      <c r="U41" s="152">
        <v>242.05</v>
      </c>
      <c r="V41" s="152">
        <v>244.2296</v>
      </c>
      <c r="W41" s="152">
        <v>193.3</v>
      </c>
      <c r="X41" s="152">
        <v>219.14920000000001</v>
      </c>
      <c r="Y41" s="152">
        <v>192.89</v>
      </c>
      <c r="Z41" s="152">
        <v>135.89000000000001</v>
      </c>
      <c r="AA41" s="152">
        <v>238.34</v>
      </c>
      <c r="AB41" s="152">
        <v>383.42790000000002</v>
      </c>
      <c r="AC41" s="152">
        <v>244.6859</v>
      </c>
      <c r="AD41" s="153">
        <v>244.11360000000002</v>
      </c>
      <c r="AE41" s="154">
        <v>3.2290000000000134</v>
      </c>
      <c r="AF41" s="155">
        <v>1.3404758959269349E-2</v>
      </c>
    </row>
    <row r="42" spans="1:32" s="98" customFormat="1" ht="12" customHeight="1" thickBot="1" x14ac:dyDescent="0.35">
      <c r="A42" s="150" t="s">
        <v>102</v>
      </c>
      <c r="B42" s="152">
        <v>227.43</v>
      </c>
      <c r="C42" s="152">
        <v>216.52010000000001</v>
      </c>
      <c r="D42" s="152">
        <v>215.34910000000002</v>
      </c>
      <c r="E42" s="152">
        <v>301.54810000000003</v>
      </c>
      <c r="F42" s="152">
        <v>259.5</v>
      </c>
      <c r="G42" s="152">
        <v>210.8</v>
      </c>
      <c r="H42" s="152">
        <v>316.83</v>
      </c>
      <c r="I42" s="152" t="s">
        <v>122</v>
      </c>
      <c r="J42" s="152">
        <v>234.73</v>
      </c>
      <c r="K42" s="152">
        <v>271</v>
      </c>
      <c r="L42" s="152" t="s">
        <v>122</v>
      </c>
      <c r="M42" s="152">
        <v>278.57</v>
      </c>
      <c r="N42" s="152">
        <v>170</v>
      </c>
      <c r="O42" s="152">
        <v>222.71</v>
      </c>
      <c r="P42" s="152">
        <v>229.38</v>
      </c>
      <c r="Q42" s="152">
        <v>274.99</v>
      </c>
      <c r="R42" s="152">
        <v>205.4487</v>
      </c>
      <c r="S42" s="152">
        <v>203.03</v>
      </c>
      <c r="T42" s="152">
        <v>251</v>
      </c>
      <c r="U42" s="152">
        <v>244.18</v>
      </c>
      <c r="V42" s="152">
        <v>255.27640000000002</v>
      </c>
      <c r="W42" s="152">
        <v>191.8</v>
      </c>
      <c r="X42" s="152">
        <v>239.81270000000001</v>
      </c>
      <c r="Y42" s="152">
        <v>195.75</v>
      </c>
      <c r="Z42" s="152" t="s">
        <v>124</v>
      </c>
      <c r="AA42" s="152">
        <v>243.29</v>
      </c>
      <c r="AB42" s="152">
        <v>417.4991</v>
      </c>
      <c r="AC42" s="152">
        <v>265.29509999999999</v>
      </c>
      <c r="AD42" s="153">
        <v>276.47070000000002</v>
      </c>
      <c r="AE42" s="154">
        <v>2.6707000000000107</v>
      </c>
      <c r="AF42" s="155">
        <v>9.754200146092077E-3</v>
      </c>
    </row>
    <row r="43" spans="1:32" s="165" customFormat="1" ht="12" customHeight="1" thickBot="1" x14ac:dyDescent="0.35">
      <c r="A43" s="160" t="s">
        <v>103</v>
      </c>
      <c r="B43" s="161">
        <v>264.22200000000004</v>
      </c>
      <c r="C43" s="161">
        <v>201.48750000000001</v>
      </c>
      <c r="D43" s="161">
        <v>236.28270000000001</v>
      </c>
      <c r="E43" s="161">
        <v>296.72050000000002</v>
      </c>
      <c r="F43" s="161">
        <v>300.82409999999999</v>
      </c>
      <c r="G43" s="161" t="s">
        <v>124</v>
      </c>
      <c r="H43" s="161">
        <v>323.83820000000003</v>
      </c>
      <c r="I43" s="161">
        <v>174.29090000000002</v>
      </c>
      <c r="J43" s="161">
        <v>233.32940000000002</v>
      </c>
      <c r="K43" s="161">
        <v>308.83850000000001</v>
      </c>
      <c r="L43" s="161">
        <v>225.8416</v>
      </c>
      <c r="M43" s="161">
        <v>272.31870000000004</v>
      </c>
      <c r="N43" s="161">
        <v>163.97200000000001</v>
      </c>
      <c r="O43" s="161">
        <v>223.34050000000002</v>
      </c>
      <c r="P43" s="161">
        <v>243.66590000000002</v>
      </c>
      <c r="Q43" s="161">
        <v>338.53620000000001</v>
      </c>
      <c r="R43" s="161">
        <v>205.1901</v>
      </c>
      <c r="S43" s="161">
        <v>221.9563</v>
      </c>
      <c r="T43" s="161">
        <v>265.44319999999999</v>
      </c>
      <c r="U43" s="161">
        <v>280.91040000000004</v>
      </c>
      <c r="V43" s="161">
        <v>281.60360000000003</v>
      </c>
      <c r="W43" s="161">
        <v>207.8683</v>
      </c>
      <c r="X43" s="161">
        <v>229.22980000000001</v>
      </c>
      <c r="Y43" s="161">
        <v>233.82050000000001</v>
      </c>
      <c r="Z43" s="161" t="s">
        <v>124</v>
      </c>
      <c r="AA43" s="161">
        <v>247.6199</v>
      </c>
      <c r="AB43" s="161">
        <v>410.87130000000002</v>
      </c>
      <c r="AC43" s="161">
        <v>288.68889999999999</v>
      </c>
      <c r="AD43" s="162">
        <v>289.4753</v>
      </c>
      <c r="AE43" s="163">
        <v>2.051400000000001</v>
      </c>
      <c r="AF43" s="164">
        <v>7.1371935319227142E-3</v>
      </c>
    </row>
    <row r="44" spans="1:32" s="98" customFormat="1" ht="12" customHeight="1" x14ac:dyDescent="0.3">
      <c r="A44" s="150" t="s">
        <v>104</v>
      </c>
      <c r="B44" s="151">
        <v>373.5</v>
      </c>
      <c r="C44" s="152" t="s">
        <v>122</v>
      </c>
      <c r="D44" s="152" t="s">
        <v>122</v>
      </c>
      <c r="E44" s="152" t="s">
        <v>122</v>
      </c>
      <c r="F44" s="152">
        <v>391.22</v>
      </c>
      <c r="G44" s="152" t="s">
        <v>122</v>
      </c>
      <c r="H44" s="152">
        <v>415.26</v>
      </c>
      <c r="I44" s="152" t="s">
        <v>122</v>
      </c>
      <c r="J44" s="152">
        <v>428.81</v>
      </c>
      <c r="K44" s="152">
        <v>443</v>
      </c>
      <c r="L44" s="152">
        <v>377.88080000000002</v>
      </c>
      <c r="M44" s="152">
        <v>439.53</v>
      </c>
      <c r="N44" s="152" t="s">
        <v>122</v>
      </c>
      <c r="O44" s="152" t="s">
        <v>122</v>
      </c>
      <c r="P44" s="152" t="s">
        <v>122</v>
      </c>
      <c r="Q44" s="152">
        <v>429</v>
      </c>
      <c r="R44" s="152" t="s">
        <v>122</v>
      </c>
      <c r="S44" s="152" t="s">
        <v>122</v>
      </c>
      <c r="T44" s="152" t="s">
        <v>122</v>
      </c>
      <c r="U44" s="152">
        <v>401.46</v>
      </c>
      <c r="V44" s="152">
        <v>339.3279</v>
      </c>
      <c r="W44" s="152">
        <v>395.7</v>
      </c>
      <c r="X44" s="152">
        <v>260.15100000000001</v>
      </c>
      <c r="Y44" s="152" t="s">
        <v>122</v>
      </c>
      <c r="Z44" s="152" t="s">
        <v>122</v>
      </c>
      <c r="AA44" s="152">
        <v>429.27</v>
      </c>
      <c r="AB44" s="152" t="s">
        <v>122</v>
      </c>
      <c r="AC44" s="152">
        <v>424.84870000000001</v>
      </c>
      <c r="AD44" s="153">
        <v>431.50690000000003</v>
      </c>
      <c r="AE44" s="154">
        <v>-6.2514999999999645</v>
      </c>
      <c r="AF44" s="155">
        <v>-1.4280708262822517E-2</v>
      </c>
    </row>
    <row r="45" spans="1:32" s="98" customFormat="1" ht="12" customHeight="1" x14ac:dyDescent="0.3">
      <c r="A45" s="150" t="s">
        <v>105</v>
      </c>
      <c r="B45" s="152">
        <v>352.5</v>
      </c>
      <c r="C45" s="152" t="s">
        <v>122</v>
      </c>
      <c r="D45" s="152" t="s">
        <v>122</v>
      </c>
      <c r="E45" s="152">
        <v>404.16849999999999</v>
      </c>
      <c r="F45" s="152">
        <v>390.51</v>
      </c>
      <c r="G45" s="152" t="s">
        <v>124</v>
      </c>
      <c r="H45" s="152">
        <v>418.9</v>
      </c>
      <c r="I45" s="152" t="s">
        <v>122</v>
      </c>
      <c r="J45" s="152">
        <v>417.54</v>
      </c>
      <c r="K45" s="152">
        <v>446</v>
      </c>
      <c r="L45" s="152">
        <v>386.61560000000003</v>
      </c>
      <c r="M45" s="152">
        <v>456.12</v>
      </c>
      <c r="N45" s="152" t="s">
        <v>122</v>
      </c>
      <c r="O45" s="152" t="s">
        <v>122</v>
      </c>
      <c r="P45" s="152" t="s">
        <v>124</v>
      </c>
      <c r="Q45" s="152">
        <v>433.16</v>
      </c>
      <c r="R45" s="152" t="s">
        <v>122</v>
      </c>
      <c r="S45" s="152">
        <v>297.11</v>
      </c>
      <c r="T45" s="152" t="s">
        <v>122</v>
      </c>
      <c r="U45" s="152">
        <v>389.14</v>
      </c>
      <c r="V45" s="152">
        <v>344.85120000000001</v>
      </c>
      <c r="W45" s="152">
        <v>392.1</v>
      </c>
      <c r="X45" s="152" t="s">
        <v>122</v>
      </c>
      <c r="Y45" s="152">
        <v>338.93</v>
      </c>
      <c r="Z45" s="152" t="s">
        <v>122</v>
      </c>
      <c r="AA45" s="152" t="s">
        <v>122</v>
      </c>
      <c r="AB45" s="152">
        <v>429.80540000000002</v>
      </c>
      <c r="AC45" s="152">
        <v>426.49060000000003</v>
      </c>
      <c r="AD45" s="153">
        <v>428.11340000000001</v>
      </c>
      <c r="AE45" s="154">
        <v>-0.42689999999998918</v>
      </c>
      <c r="AF45" s="155">
        <v>-9.961723553187161E-4</v>
      </c>
    </row>
    <row r="46" spans="1:32" s="98" customFormat="1" ht="12" customHeight="1" x14ac:dyDescent="0.3">
      <c r="A46" s="150" t="s">
        <v>106</v>
      </c>
      <c r="B46" s="152">
        <v>323.5</v>
      </c>
      <c r="C46" s="152" t="s">
        <v>122</v>
      </c>
      <c r="D46" s="152">
        <v>286.63620000000003</v>
      </c>
      <c r="E46" s="152">
        <v>363.73820000000001</v>
      </c>
      <c r="F46" s="152">
        <v>383.59</v>
      </c>
      <c r="G46" s="152" t="s">
        <v>124</v>
      </c>
      <c r="H46" s="152">
        <v>399.59</v>
      </c>
      <c r="I46" s="152" t="s">
        <v>122</v>
      </c>
      <c r="J46" s="152">
        <v>410.72</v>
      </c>
      <c r="K46" s="152">
        <v>382</v>
      </c>
      <c r="L46" s="152">
        <v>345.62920000000003</v>
      </c>
      <c r="M46" s="152">
        <v>440.05</v>
      </c>
      <c r="N46" s="152" t="s">
        <v>122</v>
      </c>
      <c r="O46" s="152">
        <v>245.36</v>
      </c>
      <c r="P46" s="152" t="s">
        <v>122</v>
      </c>
      <c r="Q46" s="152">
        <v>415.7</v>
      </c>
      <c r="R46" s="152" t="s">
        <v>122</v>
      </c>
      <c r="S46" s="152" t="s">
        <v>122</v>
      </c>
      <c r="T46" s="152">
        <v>264</v>
      </c>
      <c r="U46" s="152">
        <v>364.96</v>
      </c>
      <c r="V46" s="152">
        <v>336.9264</v>
      </c>
      <c r="W46" s="152">
        <v>386.5</v>
      </c>
      <c r="X46" s="152">
        <v>251.53670000000002</v>
      </c>
      <c r="Y46" s="152">
        <v>318.65000000000003</v>
      </c>
      <c r="Z46" s="152" t="s">
        <v>122</v>
      </c>
      <c r="AA46" s="152">
        <v>389.01</v>
      </c>
      <c r="AB46" s="152">
        <v>475.77600000000001</v>
      </c>
      <c r="AC46" s="152">
        <v>414.53530000000001</v>
      </c>
      <c r="AD46" s="153">
        <v>387.27530000000002</v>
      </c>
      <c r="AE46" s="154">
        <v>-2.2590999999999894</v>
      </c>
      <c r="AF46" s="155">
        <v>-5.799487798766911E-3</v>
      </c>
    </row>
    <row r="47" spans="1:32" s="98" customFormat="1" ht="12" customHeight="1" x14ac:dyDescent="0.3">
      <c r="A47" s="150" t="s">
        <v>107</v>
      </c>
      <c r="B47" s="156">
        <v>312.5</v>
      </c>
      <c r="C47" s="156" t="s">
        <v>122</v>
      </c>
      <c r="D47" s="156">
        <v>285.9316</v>
      </c>
      <c r="E47" s="156">
        <v>375.28970000000004</v>
      </c>
      <c r="F47" s="156">
        <v>382.36</v>
      </c>
      <c r="G47" s="156">
        <v>324.63</v>
      </c>
      <c r="H47" s="156">
        <v>406</v>
      </c>
      <c r="I47" s="156" t="s">
        <v>122</v>
      </c>
      <c r="J47" s="156">
        <v>383.26</v>
      </c>
      <c r="K47" s="156">
        <v>389</v>
      </c>
      <c r="L47" s="156">
        <v>377.0745</v>
      </c>
      <c r="M47" s="156">
        <v>440.89</v>
      </c>
      <c r="N47" s="156" t="s">
        <v>122</v>
      </c>
      <c r="O47" s="156">
        <v>228.8</v>
      </c>
      <c r="P47" s="156">
        <v>273.47000000000003</v>
      </c>
      <c r="Q47" s="156">
        <v>399.45</v>
      </c>
      <c r="R47" s="156">
        <v>222.86</v>
      </c>
      <c r="S47" s="156">
        <v>207.98</v>
      </c>
      <c r="T47" s="156" t="s">
        <v>122</v>
      </c>
      <c r="U47" s="156">
        <v>379</v>
      </c>
      <c r="V47" s="156">
        <v>333.5643</v>
      </c>
      <c r="W47" s="156">
        <v>376.3</v>
      </c>
      <c r="X47" s="156">
        <v>287.6327</v>
      </c>
      <c r="Y47" s="156">
        <v>330.7</v>
      </c>
      <c r="Z47" s="156" t="s">
        <v>122</v>
      </c>
      <c r="AA47" s="156">
        <v>384.26</v>
      </c>
      <c r="AB47" s="156">
        <v>467.02940000000001</v>
      </c>
      <c r="AC47" s="156">
        <v>415.73520000000002</v>
      </c>
      <c r="AD47" s="157">
        <v>390.15960000000001</v>
      </c>
      <c r="AE47" s="158">
        <v>-4.500000000007276E-3</v>
      </c>
      <c r="AF47" s="159">
        <v>-1.1533608550882246E-5</v>
      </c>
    </row>
    <row r="48" spans="1:32" s="98" customFormat="1" ht="12" customHeight="1" x14ac:dyDescent="0.3">
      <c r="A48" s="150" t="s">
        <v>108</v>
      </c>
      <c r="B48" s="152" t="s">
        <v>122</v>
      </c>
      <c r="C48" s="152" t="s">
        <v>122</v>
      </c>
      <c r="D48" s="152">
        <v>288.55450000000002</v>
      </c>
      <c r="E48" s="152">
        <v>373.2749</v>
      </c>
      <c r="F48" s="152">
        <v>381.02</v>
      </c>
      <c r="G48" s="152" t="s">
        <v>124</v>
      </c>
      <c r="H48" s="152">
        <v>405.56</v>
      </c>
      <c r="I48" s="152" t="s">
        <v>122</v>
      </c>
      <c r="J48" s="152">
        <v>389.76</v>
      </c>
      <c r="K48" s="152">
        <v>362</v>
      </c>
      <c r="L48" s="152">
        <v>375.05880000000002</v>
      </c>
      <c r="M48" s="152" t="s">
        <v>122</v>
      </c>
      <c r="N48" s="152" t="s">
        <v>122</v>
      </c>
      <c r="O48" s="152" t="s">
        <v>122</v>
      </c>
      <c r="P48" s="152" t="s">
        <v>124</v>
      </c>
      <c r="Q48" s="152" t="s">
        <v>122</v>
      </c>
      <c r="R48" s="152" t="s">
        <v>122</v>
      </c>
      <c r="S48" s="152" t="s">
        <v>122</v>
      </c>
      <c r="T48" s="152" t="s">
        <v>122</v>
      </c>
      <c r="U48" s="152">
        <v>372.38</v>
      </c>
      <c r="V48" s="152">
        <v>337.64680000000004</v>
      </c>
      <c r="W48" s="152">
        <v>389.6</v>
      </c>
      <c r="X48" s="152">
        <v>285.77850000000001</v>
      </c>
      <c r="Y48" s="152">
        <v>314.77</v>
      </c>
      <c r="Z48" s="152" t="s">
        <v>124</v>
      </c>
      <c r="AA48" s="152" t="s">
        <v>122</v>
      </c>
      <c r="AB48" s="152">
        <v>455.5367</v>
      </c>
      <c r="AC48" s="152">
        <v>417.02790000000005</v>
      </c>
      <c r="AD48" s="153">
        <v>405.24740000000003</v>
      </c>
      <c r="AE48" s="154">
        <v>1.1663000000000352</v>
      </c>
      <c r="AF48" s="155">
        <v>2.8863017844686012E-3</v>
      </c>
    </row>
    <row r="49" spans="1:32" s="98" customFormat="1" ht="12" customHeight="1" x14ac:dyDescent="0.3">
      <c r="A49" s="150" t="s">
        <v>109</v>
      </c>
      <c r="B49" s="151" t="s">
        <v>122</v>
      </c>
      <c r="C49" s="152" t="s">
        <v>122</v>
      </c>
      <c r="D49" s="152">
        <v>263.97000000000003</v>
      </c>
      <c r="E49" s="152">
        <v>326.53160000000003</v>
      </c>
      <c r="F49" s="152">
        <v>304.59000000000003</v>
      </c>
      <c r="G49" s="152" t="s">
        <v>124</v>
      </c>
      <c r="H49" s="152">
        <v>372.87</v>
      </c>
      <c r="I49" s="152">
        <v>386.39</v>
      </c>
      <c r="J49" s="152">
        <v>337.71</v>
      </c>
      <c r="K49" s="152">
        <v>305</v>
      </c>
      <c r="L49" s="152" t="s">
        <v>122</v>
      </c>
      <c r="M49" s="152">
        <v>304.12</v>
      </c>
      <c r="N49" s="152" t="s">
        <v>122</v>
      </c>
      <c r="O49" s="152">
        <v>223.73</v>
      </c>
      <c r="P49" s="152" t="s">
        <v>124</v>
      </c>
      <c r="Q49" s="152" t="s">
        <v>122</v>
      </c>
      <c r="R49" s="152">
        <v>224.18690000000001</v>
      </c>
      <c r="S49" s="152">
        <v>6.69</v>
      </c>
      <c r="T49" s="152">
        <v>205</v>
      </c>
      <c r="U49" s="152">
        <v>284.29000000000002</v>
      </c>
      <c r="V49" s="152">
        <v>302.10509999999999</v>
      </c>
      <c r="W49" s="152">
        <v>360.8</v>
      </c>
      <c r="X49" s="152">
        <v>254.27390000000003</v>
      </c>
      <c r="Y49" s="152">
        <v>304.79000000000002</v>
      </c>
      <c r="Z49" s="152" t="s">
        <v>122</v>
      </c>
      <c r="AA49" s="152">
        <v>325.78000000000003</v>
      </c>
      <c r="AB49" s="152">
        <v>416.48200000000003</v>
      </c>
      <c r="AC49" s="152">
        <v>354.38850000000002</v>
      </c>
      <c r="AD49" s="153">
        <v>313.18850000000003</v>
      </c>
      <c r="AE49" s="154">
        <v>-3.2450000000000045</v>
      </c>
      <c r="AF49" s="155">
        <v>-1.0254919280038315E-2</v>
      </c>
    </row>
    <row r="50" spans="1:32" s="98" customFormat="1" ht="12" customHeight="1" x14ac:dyDescent="0.3">
      <c r="A50" s="150" t="s">
        <v>110</v>
      </c>
      <c r="B50" s="151" t="s">
        <v>122</v>
      </c>
      <c r="C50" s="152" t="s">
        <v>122</v>
      </c>
      <c r="D50" s="152">
        <v>270.66419999999999</v>
      </c>
      <c r="E50" s="152">
        <v>349.76900000000001</v>
      </c>
      <c r="F50" s="152">
        <v>314.17</v>
      </c>
      <c r="G50" s="152">
        <v>256.86</v>
      </c>
      <c r="H50" s="152">
        <v>390.21</v>
      </c>
      <c r="I50" s="152" t="s">
        <v>122</v>
      </c>
      <c r="J50" s="152">
        <v>341.46</v>
      </c>
      <c r="K50" s="152">
        <v>316</v>
      </c>
      <c r="L50" s="152">
        <v>356.11099999999999</v>
      </c>
      <c r="M50" s="152">
        <v>313.83</v>
      </c>
      <c r="N50" s="152" t="s">
        <v>122</v>
      </c>
      <c r="O50" s="152">
        <v>226.28</v>
      </c>
      <c r="P50" s="152">
        <v>265.55</v>
      </c>
      <c r="Q50" s="152">
        <v>300.95999999999998</v>
      </c>
      <c r="R50" s="152">
        <v>224.9888</v>
      </c>
      <c r="S50" s="152" t="s">
        <v>122</v>
      </c>
      <c r="T50" s="152">
        <v>243</v>
      </c>
      <c r="U50" s="152">
        <v>297.05</v>
      </c>
      <c r="V50" s="152">
        <v>312.9117</v>
      </c>
      <c r="W50" s="152">
        <v>351.6</v>
      </c>
      <c r="X50" s="152">
        <v>258.83089999999999</v>
      </c>
      <c r="Y50" s="152">
        <v>302.76</v>
      </c>
      <c r="Z50" s="152" t="s">
        <v>124</v>
      </c>
      <c r="AA50" s="152">
        <v>325.32</v>
      </c>
      <c r="AB50" s="152">
        <v>438.04349999999999</v>
      </c>
      <c r="AC50" s="152">
        <v>394.05600000000004</v>
      </c>
      <c r="AD50" s="153">
        <v>343.6379</v>
      </c>
      <c r="AE50" s="154">
        <v>-0.98770000000001801</v>
      </c>
      <c r="AF50" s="155">
        <v>-2.8660087933108217E-3</v>
      </c>
    </row>
    <row r="51" spans="1:32" s="98" customFormat="1" ht="12" customHeight="1" thickBot="1" x14ac:dyDescent="0.35">
      <c r="A51" s="150" t="s">
        <v>111</v>
      </c>
      <c r="B51" s="152" t="s">
        <v>122</v>
      </c>
      <c r="C51" s="152" t="s">
        <v>122</v>
      </c>
      <c r="D51" s="152" t="s">
        <v>122</v>
      </c>
      <c r="E51" s="152">
        <v>352.99260000000004</v>
      </c>
      <c r="F51" s="152">
        <v>316.23</v>
      </c>
      <c r="G51" s="152" t="s">
        <v>124</v>
      </c>
      <c r="H51" s="152">
        <v>392.25</v>
      </c>
      <c r="I51" s="152" t="s">
        <v>122</v>
      </c>
      <c r="J51" s="152">
        <v>328.5</v>
      </c>
      <c r="K51" s="152" t="s">
        <v>122</v>
      </c>
      <c r="L51" s="152" t="s">
        <v>122</v>
      </c>
      <c r="M51" s="152">
        <v>350.94</v>
      </c>
      <c r="N51" s="152" t="s">
        <v>122</v>
      </c>
      <c r="O51" s="152">
        <v>219.01</v>
      </c>
      <c r="P51" s="152">
        <v>270.25</v>
      </c>
      <c r="Q51" s="152" t="s">
        <v>122</v>
      </c>
      <c r="R51" s="152" t="s">
        <v>122</v>
      </c>
      <c r="S51" s="152" t="s">
        <v>122</v>
      </c>
      <c r="T51" s="152">
        <v>258</v>
      </c>
      <c r="U51" s="152">
        <v>298.09000000000003</v>
      </c>
      <c r="V51" s="152">
        <v>316.99420000000003</v>
      </c>
      <c r="W51" s="152">
        <v>354.4</v>
      </c>
      <c r="X51" s="152">
        <v>264.48610000000002</v>
      </c>
      <c r="Y51" s="152" t="s">
        <v>122</v>
      </c>
      <c r="Z51" s="152" t="s">
        <v>124</v>
      </c>
      <c r="AA51" s="152">
        <v>315.77</v>
      </c>
      <c r="AB51" s="152">
        <v>431.94120000000004</v>
      </c>
      <c r="AC51" s="152">
        <v>398.27460000000002</v>
      </c>
      <c r="AD51" s="153">
        <v>380.91380000000004</v>
      </c>
      <c r="AE51" s="154">
        <v>0.23840000000001282</v>
      </c>
      <c r="AF51" s="155">
        <v>6.2625533459743606E-4</v>
      </c>
    </row>
    <row r="52" spans="1:32" s="165" customFormat="1" ht="12" customHeight="1" thickBot="1" x14ac:dyDescent="0.35">
      <c r="A52" s="160" t="s">
        <v>112</v>
      </c>
      <c r="B52" s="161">
        <v>347.7518</v>
      </c>
      <c r="C52" s="161" t="s">
        <v>122</v>
      </c>
      <c r="D52" s="161">
        <v>274.98130000000003</v>
      </c>
      <c r="E52" s="161">
        <v>363.0872</v>
      </c>
      <c r="F52" s="161">
        <v>362.05180000000001</v>
      </c>
      <c r="G52" s="161" t="s">
        <v>124</v>
      </c>
      <c r="H52" s="161">
        <v>401.90320000000003</v>
      </c>
      <c r="I52" s="161">
        <v>386.39</v>
      </c>
      <c r="J52" s="161">
        <v>399.17720000000003</v>
      </c>
      <c r="K52" s="161">
        <v>403.98090000000002</v>
      </c>
      <c r="L52" s="161">
        <v>375.4898</v>
      </c>
      <c r="M52" s="161">
        <v>443.83250000000004</v>
      </c>
      <c r="N52" s="161" t="s">
        <v>122</v>
      </c>
      <c r="O52" s="161">
        <v>225.64750000000001</v>
      </c>
      <c r="P52" s="161" t="s">
        <v>124</v>
      </c>
      <c r="Q52" s="161">
        <v>393.2688</v>
      </c>
      <c r="R52" s="161">
        <v>224.21510000000001</v>
      </c>
      <c r="S52" s="161">
        <v>90.528599999999997</v>
      </c>
      <c r="T52" s="161">
        <v>232.95360000000002</v>
      </c>
      <c r="U52" s="161">
        <v>369.40750000000003</v>
      </c>
      <c r="V52" s="161">
        <v>320.18380000000002</v>
      </c>
      <c r="W52" s="161">
        <v>376.33150000000001</v>
      </c>
      <c r="X52" s="161">
        <v>258.6309</v>
      </c>
      <c r="Y52" s="161">
        <v>320.84410000000003</v>
      </c>
      <c r="Z52" s="161" t="s">
        <v>124</v>
      </c>
      <c r="AA52" s="161">
        <v>334.67130000000003</v>
      </c>
      <c r="AB52" s="161">
        <v>447.00530000000003</v>
      </c>
      <c r="AC52" s="161">
        <v>410.37950000000001</v>
      </c>
      <c r="AD52" s="162">
        <v>391.9941</v>
      </c>
      <c r="AE52" s="163">
        <v>-0.76200000000000045</v>
      </c>
      <c r="AF52" s="164">
        <v>-1.9401353664526165E-3</v>
      </c>
    </row>
    <row r="53" spans="1:32" s="165" customFormat="1" ht="12" customHeight="1" thickBot="1" x14ac:dyDescent="0.35">
      <c r="A53" s="166" t="s">
        <v>113</v>
      </c>
      <c r="B53" s="167">
        <v>287.11160000000001</v>
      </c>
      <c r="C53" s="167">
        <v>213.5686</v>
      </c>
      <c r="D53" s="167">
        <v>287.16730000000001</v>
      </c>
      <c r="E53" s="167">
        <v>336.90180000000004</v>
      </c>
      <c r="F53" s="167">
        <v>357.88300000000004</v>
      </c>
      <c r="G53" s="167">
        <v>249.816</v>
      </c>
      <c r="H53" s="167">
        <v>377.07769999999999</v>
      </c>
      <c r="I53" s="167">
        <v>371.1</v>
      </c>
      <c r="J53" s="167">
        <v>366.4742</v>
      </c>
      <c r="K53" s="167">
        <v>345.64519999999999</v>
      </c>
      <c r="L53" s="167">
        <v>331.15610000000004</v>
      </c>
      <c r="M53" s="167">
        <v>399.55950000000001</v>
      </c>
      <c r="N53" s="167">
        <v>233.1765</v>
      </c>
      <c r="O53" s="167">
        <v>227.0712</v>
      </c>
      <c r="P53" s="167">
        <v>271.44920000000002</v>
      </c>
      <c r="Q53" s="167">
        <v>367.93800000000005</v>
      </c>
      <c r="R53" s="167">
        <v>218.55040000000002</v>
      </c>
      <c r="S53" s="167">
        <v>209.369</v>
      </c>
      <c r="T53" s="167">
        <v>269.20940000000002</v>
      </c>
      <c r="U53" s="167">
        <v>361.22950000000003</v>
      </c>
      <c r="V53" s="167">
        <v>318.91540000000003</v>
      </c>
      <c r="W53" s="167">
        <v>333.92940000000004</v>
      </c>
      <c r="X53" s="167">
        <v>244.2107</v>
      </c>
      <c r="Y53" s="167">
        <v>324.4246</v>
      </c>
      <c r="Z53" s="167">
        <v>225.66</v>
      </c>
      <c r="AA53" s="167">
        <v>316.28290000000004</v>
      </c>
      <c r="AB53" s="167">
        <v>442.71340000000004</v>
      </c>
      <c r="AC53" s="167">
        <v>378.21129999999999</v>
      </c>
      <c r="AD53" s="168">
        <v>355.9837</v>
      </c>
      <c r="AE53" s="163">
        <v>0.58220000000000027</v>
      </c>
      <c r="AF53" s="164">
        <v>1.6381472785005136E-3</v>
      </c>
    </row>
    <row r="54" spans="1:32" s="98" customFormat="1" ht="12" customHeight="1" thickBot="1" x14ac:dyDescent="0.35">
      <c r="A54" s="150" t="s">
        <v>114</v>
      </c>
      <c r="B54" s="169">
        <v>-2.3598999999999819</v>
      </c>
      <c r="C54" s="169">
        <v>-15.754300000000001</v>
      </c>
      <c r="D54" s="169">
        <v>-2.6381999999999834</v>
      </c>
      <c r="E54" s="169">
        <v>2.9835000000000491</v>
      </c>
      <c r="F54" s="169">
        <v>1.0370000000000346</v>
      </c>
      <c r="G54" s="169">
        <v>6.970499999999987</v>
      </c>
      <c r="H54" s="169">
        <v>-1.5785000000000196</v>
      </c>
      <c r="I54" s="169">
        <v>0.31209999999998672</v>
      </c>
      <c r="J54" s="169">
        <v>-0.91200000000003456</v>
      </c>
      <c r="K54" s="169">
        <v>0.98759999999998627</v>
      </c>
      <c r="L54" s="169">
        <v>2.9413000000000125</v>
      </c>
      <c r="M54" s="169">
        <v>-0.27269999999998618</v>
      </c>
      <c r="N54" s="169">
        <v>2.6920999999999822</v>
      </c>
      <c r="O54" s="169">
        <v>21.608699999999999</v>
      </c>
      <c r="P54" s="169">
        <v>13.942299999999989</v>
      </c>
      <c r="Q54" s="169">
        <v>-6.1998999999999569</v>
      </c>
      <c r="R54" s="169">
        <v>3.2717000000000098</v>
      </c>
      <c r="S54" s="169" t="s">
        <v>122</v>
      </c>
      <c r="T54" s="169">
        <v>1.1575000000000273</v>
      </c>
      <c r="U54" s="169">
        <v>0.45769999999998845</v>
      </c>
      <c r="V54" s="169">
        <v>1.1195999999999913</v>
      </c>
      <c r="W54" s="169">
        <v>-0.58709999999996398</v>
      </c>
      <c r="X54" s="169">
        <v>3.8702999999999861</v>
      </c>
      <c r="Y54" s="169">
        <v>2.1628000000000043</v>
      </c>
      <c r="Z54" s="169">
        <v>-6.8107000000000255</v>
      </c>
      <c r="AA54" s="169">
        <v>-2.0691999999999666</v>
      </c>
      <c r="AB54" s="169">
        <v>29.736899999999991</v>
      </c>
      <c r="AC54" s="169">
        <v>-1.7629000000000019</v>
      </c>
      <c r="AD54" s="170">
        <v>0.58220000000000027</v>
      </c>
      <c r="AE54" s="171" t="s">
        <v>115</v>
      </c>
      <c r="AF54" s="172"/>
    </row>
    <row r="55" spans="1:32" s="165" customFormat="1" ht="12" customHeight="1" thickBot="1" x14ac:dyDescent="0.35">
      <c r="A55" s="160" t="s">
        <v>116</v>
      </c>
      <c r="B55" s="161">
        <v>298.88</v>
      </c>
      <c r="C55" s="161" t="s">
        <v>122</v>
      </c>
      <c r="D55" s="161">
        <v>346.29670000000004</v>
      </c>
      <c r="E55" s="161">
        <v>383.61760000000004</v>
      </c>
      <c r="F55" s="161">
        <v>417.66</v>
      </c>
      <c r="G55" s="161">
        <v>331.5</v>
      </c>
      <c r="H55" s="161">
        <v>392.58</v>
      </c>
      <c r="I55" s="161" t="s">
        <v>122</v>
      </c>
      <c r="J55" s="161">
        <v>392.4</v>
      </c>
      <c r="K55" s="161">
        <v>379.5</v>
      </c>
      <c r="L55" s="161">
        <v>351.6764</v>
      </c>
      <c r="M55" s="161">
        <v>425.94</v>
      </c>
      <c r="N55" s="161" t="s">
        <v>122</v>
      </c>
      <c r="O55" s="161">
        <v>222.71</v>
      </c>
      <c r="P55" s="161">
        <v>306.54000000000002</v>
      </c>
      <c r="Q55" s="161">
        <v>367.7</v>
      </c>
      <c r="R55" s="161" t="s">
        <v>122</v>
      </c>
      <c r="S55" s="161" t="s">
        <v>122</v>
      </c>
      <c r="T55" s="161">
        <v>324</v>
      </c>
      <c r="U55" s="161">
        <v>411.77</v>
      </c>
      <c r="V55" s="161">
        <v>348.93370000000004</v>
      </c>
      <c r="W55" s="161">
        <v>378.1</v>
      </c>
      <c r="X55" s="161">
        <v>315.35120000000001</v>
      </c>
      <c r="Y55" s="161">
        <v>355.58</v>
      </c>
      <c r="Z55" s="161">
        <v>341.26</v>
      </c>
      <c r="AA55" s="161">
        <v>399.45</v>
      </c>
      <c r="AB55" s="161">
        <v>466.11410000000001</v>
      </c>
      <c r="AC55" s="161">
        <v>415.1653</v>
      </c>
      <c r="AD55" s="162">
        <v>385.56540000000001</v>
      </c>
      <c r="AE55" s="171" t="s">
        <v>117</v>
      </c>
      <c r="AF55" s="172"/>
    </row>
    <row r="56" spans="1:32" x14ac:dyDescent="0.3">
      <c r="AE56" s="30"/>
      <c r="AF56" s="30"/>
    </row>
  </sheetData>
  <mergeCells count="35">
    <mergeCell ref="AD9:AD10"/>
    <mergeCell ref="X9:X10"/>
    <mergeCell ref="Y9:Y10"/>
    <mergeCell ref="Z9:Z10"/>
    <mergeCell ref="AA9:AA10"/>
    <mergeCell ref="AB9:AB10"/>
    <mergeCell ref="AC9:AC10"/>
    <mergeCell ref="R9:R10"/>
    <mergeCell ref="S9:S10"/>
    <mergeCell ref="T9:T10"/>
    <mergeCell ref="U9:U10"/>
    <mergeCell ref="V9:V10"/>
    <mergeCell ref="W9:W10"/>
    <mergeCell ref="L9:L10"/>
    <mergeCell ref="M9:M10"/>
    <mergeCell ref="N9:N10"/>
    <mergeCell ref="O9:O10"/>
    <mergeCell ref="P9:P10"/>
    <mergeCell ref="Q9:Q10"/>
    <mergeCell ref="F9:F10"/>
    <mergeCell ref="G9:G10"/>
    <mergeCell ref="H9:H10"/>
    <mergeCell ref="I9:I10"/>
    <mergeCell ref="J9:J10"/>
    <mergeCell ref="K9:K10"/>
    <mergeCell ref="AA2:AE2"/>
    <mergeCell ref="AD3:AE3"/>
    <mergeCell ref="AD4:AE4"/>
    <mergeCell ref="A6:AE6"/>
    <mergeCell ref="A7:AE7"/>
    <mergeCell ref="A9:A10"/>
    <mergeCell ref="B9:B10"/>
    <mergeCell ref="C9:C10"/>
    <mergeCell ref="D9:D10"/>
    <mergeCell ref="E9:E10"/>
  </mergeCells>
  <conditionalFormatting sqref="B11">
    <cfRule type="expression" dxfId="8" priority="9" stopIfTrue="1">
      <formula>ISERROR(B11)</formula>
    </cfRule>
  </conditionalFormatting>
  <conditionalFormatting sqref="B53:Y53 AA53:AC53">
    <cfRule type="expression" dxfId="7" priority="7" stopIfTrue="1">
      <formula>ISERROR(B53)</formula>
    </cfRule>
  </conditionalFormatting>
  <conditionalFormatting sqref="AD53">
    <cfRule type="expression" dxfId="6" priority="8" stopIfTrue="1">
      <formula>ISERROR(AD53)</formula>
    </cfRule>
  </conditionalFormatting>
  <conditionalFormatting sqref="B18">
    <cfRule type="expression" dxfId="5" priority="6" stopIfTrue="1">
      <formula>ISERROR(B18)</formula>
    </cfRule>
  </conditionalFormatting>
  <conditionalFormatting sqref="B25">
    <cfRule type="expression" dxfId="4" priority="5" stopIfTrue="1">
      <formula>ISERROR(B25)</formula>
    </cfRule>
  </conditionalFormatting>
  <conditionalFormatting sqref="B27 B32">
    <cfRule type="expression" dxfId="3" priority="4" stopIfTrue="1">
      <formula>ISERROR(B27)</formula>
    </cfRule>
  </conditionalFormatting>
  <conditionalFormatting sqref="B35 B40:B41">
    <cfRule type="expression" dxfId="2" priority="3" stopIfTrue="1">
      <formula>ISERROR(B35)</formula>
    </cfRule>
  </conditionalFormatting>
  <conditionalFormatting sqref="B44 B49:B50">
    <cfRule type="expression" dxfId="1" priority="2" stopIfTrue="1">
      <formula>ISERROR(B44)</formula>
    </cfRule>
  </conditionalFormatting>
  <conditionalFormatting sqref="Z53">
    <cfRule type="expression" dxfId="0" priority="1" stopIfTrue="1">
      <formula>ISERROR(Z53)</formula>
    </cfRule>
  </conditionalFormatting>
  <pageMargins left="0.25" right="0.25" top="0.75" bottom="0.75" header="0.3" footer="0.3"/>
  <pageSetup paperSize="9" scale="7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F50"/>
  <sheetViews>
    <sheetView showGridLines="0" workbookViewId="0">
      <selection activeCell="A6" sqref="A6:F6"/>
    </sheetView>
  </sheetViews>
  <sheetFormatPr defaultRowHeight="12.5" x14ac:dyDescent="0.25"/>
  <cols>
    <col min="1" max="1" width="28.81640625" style="226" customWidth="1"/>
    <col min="2" max="5" width="10.81640625" style="5" customWidth="1"/>
    <col min="6" max="6" width="15.54296875" style="5" customWidth="1"/>
    <col min="7" max="16384" width="8.7265625" style="5"/>
  </cols>
  <sheetData>
    <row r="1" spans="1:6" ht="13" x14ac:dyDescent="0.3">
      <c r="A1" s="173"/>
      <c r="B1" s="174"/>
      <c r="C1" s="174"/>
      <c r="D1" s="174"/>
      <c r="E1" s="174"/>
      <c r="F1" s="175">
        <v>1</v>
      </c>
    </row>
    <row r="2" spans="1:6" ht="13" x14ac:dyDescent="0.3">
      <c r="A2" s="173"/>
      <c r="B2" s="98"/>
      <c r="C2" s="98"/>
      <c r="D2" s="98"/>
      <c r="E2" s="126" t="s">
        <v>6</v>
      </c>
      <c r="F2" s="176">
        <v>43101</v>
      </c>
    </row>
    <row r="3" spans="1:6" ht="13" x14ac:dyDescent="0.3">
      <c r="A3" s="173"/>
      <c r="B3" s="98"/>
      <c r="C3" s="98"/>
      <c r="D3" s="98"/>
      <c r="E3" s="129" t="s">
        <v>7</v>
      </c>
      <c r="F3" s="177">
        <f>+F2+6</f>
        <v>43107</v>
      </c>
    </row>
    <row r="4" spans="1:6" ht="4.4000000000000004" customHeight="1" x14ac:dyDescent="0.3">
      <c r="A4" s="173"/>
      <c r="B4" s="98"/>
      <c r="C4" s="178"/>
      <c r="D4" s="178"/>
      <c r="E4" s="178"/>
      <c r="F4" s="179"/>
    </row>
    <row r="5" spans="1:6" ht="15.5" x14ac:dyDescent="0.25">
      <c r="A5" s="33" t="s">
        <v>118</v>
      </c>
      <c r="B5" s="33"/>
      <c r="C5" s="33"/>
      <c r="D5" s="33"/>
      <c r="E5" s="33"/>
      <c r="F5" s="33"/>
    </row>
    <row r="6" spans="1:6" ht="15.5" x14ac:dyDescent="0.25">
      <c r="A6" s="33" t="s">
        <v>119</v>
      </c>
      <c r="B6" s="33"/>
      <c r="C6" s="33"/>
      <c r="D6" s="33"/>
      <c r="E6" s="33"/>
      <c r="F6" s="33"/>
    </row>
    <row r="7" spans="1:6" ht="8.15" customHeight="1" thickBot="1" x14ac:dyDescent="0.35">
      <c r="A7" s="180"/>
      <c r="B7" s="181"/>
      <c r="C7" s="181"/>
      <c r="D7" s="181"/>
      <c r="E7" s="181"/>
      <c r="F7" s="182"/>
    </row>
    <row r="8" spans="1:6" ht="13" x14ac:dyDescent="0.25">
      <c r="A8" s="183" t="s">
        <v>120</v>
      </c>
      <c r="B8" s="184" t="s">
        <v>61</v>
      </c>
      <c r="C8" s="185" t="s">
        <v>62</v>
      </c>
      <c r="D8" s="186" t="s">
        <v>68</v>
      </c>
      <c r="E8" s="187" t="s">
        <v>19</v>
      </c>
      <c r="F8" s="188" t="s">
        <v>27</v>
      </c>
    </row>
    <row r="9" spans="1:6" ht="13.5" thickBot="1" x14ac:dyDescent="0.3">
      <c r="A9" s="183"/>
      <c r="B9" s="189"/>
      <c r="C9" s="190"/>
      <c r="D9" s="191"/>
      <c r="E9" s="192" t="s">
        <v>26</v>
      </c>
      <c r="F9" s="193"/>
    </row>
    <row r="10" spans="1:6" ht="13" x14ac:dyDescent="0.3">
      <c r="A10" s="194" t="s">
        <v>71</v>
      </c>
      <c r="B10" s="195" t="s">
        <v>122</v>
      </c>
      <c r="C10" s="196" t="s">
        <v>122</v>
      </c>
      <c r="D10" s="197" t="s">
        <v>122</v>
      </c>
      <c r="E10" s="198" t="s">
        <v>122</v>
      </c>
      <c r="F10" s="199" t="s">
        <v>122</v>
      </c>
    </row>
    <row r="11" spans="1:6" ht="13" x14ac:dyDescent="0.25">
      <c r="A11" s="194" t="s">
        <v>72</v>
      </c>
      <c r="B11" s="200" t="s">
        <v>122</v>
      </c>
      <c r="C11" s="201" t="s">
        <v>122</v>
      </c>
      <c r="D11" s="200" t="s">
        <v>122</v>
      </c>
      <c r="E11" s="202" t="s">
        <v>122</v>
      </c>
      <c r="F11" s="203" t="s">
        <v>122</v>
      </c>
    </row>
    <row r="12" spans="1:6" ht="13" x14ac:dyDescent="0.25">
      <c r="A12" s="194" t="s">
        <v>73</v>
      </c>
      <c r="B12" s="200" t="s">
        <v>122</v>
      </c>
      <c r="C12" s="201" t="s">
        <v>122</v>
      </c>
      <c r="D12" s="200" t="s">
        <v>122</v>
      </c>
      <c r="E12" s="202" t="s">
        <v>122</v>
      </c>
      <c r="F12" s="203" t="s">
        <v>122</v>
      </c>
    </row>
    <row r="13" spans="1:6" ht="13" x14ac:dyDescent="0.25">
      <c r="A13" s="204" t="s">
        <v>74</v>
      </c>
      <c r="B13" s="205" t="s">
        <v>122</v>
      </c>
      <c r="C13" s="206" t="s">
        <v>122</v>
      </c>
      <c r="D13" s="205" t="s">
        <v>122</v>
      </c>
      <c r="E13" s="207" t="s">
        <v>122</v>
      </c>
      <c r="F13" s="203" t="s">
        <v>122</v>
      </c>
    </row>
    <row r="14" spans="1:6" ht="13" x14ac:dyDescent="0.25">
      <c r="A14" s="194" t="s">
        <v>75</v>
      </c>
      <c r="B14" s="200" t="s">
        <v>122</v>
      </c>
      <c r="C14" s="201" t="s">
        <v>122</v>
      </c>
      <c r="D14" s="200" t="s">
        <v>122</v>
      </c>
      <c r="E14" s="202" t="s">
        <v>122</v>
      </c>
      <c r="F14" s="203" t="s">
        <v>122</v>
      </c>
    </row>
    <row r="15" spans="1:6" ht="13.5" thickBot="1" x14ac:dyDescent="0.3">
      <c r="A15" s="194" t="s">
        <v>76</v>
      </c>
      <c r="B15" s="208" t="s">
        <v>122</v>
      </c>
      <c r="C15" s="209" t="s">
        <v>122</v>
      </c>
      <c r="D15" s="208" t="s">
        <v>122</v>
      </c>
      <c r="E15" s="210" t="s">
        <v>122</v>
      </c>
      <c r="F15" s="211" t="s">
        <v>122</v>
      </c>
    </row>
    <row r="16" spans="1:6" ht="13.5" thickBot="1" x14ac:dyDescent="0.3">
      <c r="A16" s="212" t="s">
        <v>121</v>
      </c>
      <c r="B16" s="213" t="s">
        <v>122</v>
      </c>
      <c r="C16" s="213" t="s">
        <v>122</v>
      </c>
      <c r="D16" s="214" t="s">
        <v>122</v>
      </c>
      <c r="E16" s="215" t="s">
        <v>122</v>
      </c>
      <c r="F16" s="216" t="s">
        <v>122</v>
      </c>
    </row>
    <row r="17" spans="1:6" ht="13" x14ac:dyDescent="0.3">
      <c r="A17" s="194" t="s">
        <v>78</v>
      </c>
      <c r="B17" s="217">
        <v>407.93980000000005</v>
      </c>
      <c r="C17" s="218">
        <v>396.0763</v>
      </c>
      <c r="D17" s="218">
        <v>405.30020000000002</v>
      </c>
      <c r="E17" s="218">
        <v>-5.3129666666666822</v>
      </c>
      <c r="F17" s="199">
        <v>-1.3008636894583304E-2</v>
      </c>
    </row>
    <row r="18" spans="1:6" ht="13" x14ac:dyDescent="0.25">
      <c r="A18" s="194" t="s">
        <v>79</v>
      </c>
      <c r="B18" s="219">
        <v>409.4255</v>
      </c>
      <c r="C18" s="219">
        <v>396.21129999999999</v>
      </c>
      <c r="D18" s="219">
        <v>406.4853</v>
      </c>
      <c r="E18" s="219">
        <v>-6.9736333333333391</v>
      </c>
      <c r="F18" s="203">
        <v>-1.6966885988566511E-2</v>
      </c>
    </row>
    <row r="19" spans="1:6" ht="13" x14ac:dyDescent="0.25">
      <c r="A19" s="194" t="s">
        <v>80</v>
      </c>
      <c r="B19" s="219">
        <v>391.2251</v>
      </c>
      <c r="C19" s="219">
        <v>386.75659999999999</v>
      </c>
      <c r="D19" s="219">
        <v>390.23090000000002</v>
      </c>
      <c r="E19" s="219">
        <v>-7.2552000000000021</v>
      </c>
      <c r="F19" s="203">
        <v>-1.8290755242406968E-2</v>
      </c>
    </row>
    <row r="20" spans="1:6" ht="13" x14ac:dyDescent="0.25">
      <c r="A20" s="204" t="s">
        <v>81</v>
      </c>
      <c r="B20" s="220">
        <v>402.53700000000003</v>
      </c>
      <c r="C20" s="220">
        <v>388.8614</v>
      </c>
      <c r="D20" s="220">
        <v>399.49420000000003</v>
      </c>
      <c r="E20" s="220">
        <v>-4.8902999999999111</v>
      </c>
      <c r="F20" s="203">
        <v>-1.2169329944046693E-2</v>
      </c>
    </row>
    <row r="21" spans="1:6" ht="13" x14ac:dyDescent="0.25">
      <c r="A21" s="194" t="s">
        <v>82</v>
      </c>
      <c r="B21" s="219">
        <v>350.05180000000001</v>
      </c>
      <c r="C21" s="219">
        <v>363.9751</v>
      </c>
      <c r="D21" s="219">
        <v>353.1497</v>
      </c>
      <c r="E21" s="219">
        <v>-5.3951333333333764</v>
      </c>
      <c r="F21" s="203">
        <v>-1.4939973896075483E-2</v>
      </c>
    </row>
    <row r="22" spans="1:6" ht="13.5" thickBot="1" x14ac:dyDescent="0.3">
      <c r="A22" s="194" t="s">
        <v>83</v>
      </c>
      <c r="B22" s="221">
        <v>358.11080000000004</v>
      </c>
      <c r="C22" s="221">
        <v>366.94659999999999</v>
      </c>
      <c r="D22" s="221">
        <v>360.07679999999999</v>
      </c>
      <c r="E22" s="221">
        <v>-6.1551333333333673</v>
      </c>
      <c r="F22" s="211">
        <v>-1.6731974168892504E-2</v>
      </c>
    </row>
    <row r="23" spans="1:6" ht="13.5" thickBot="1" x14ac:dyDescent="0.3">
      <c r="A23" s="212" t="s">
        <v>84</v>
      </c>
      <c r="B23" s="222" t="s">
        <v>122</v>
      </c>
      <c r="C23" s="222" t="s">
        <v>122</v>
      </c>
      <c r="D23" s="223">
        <v>383.75360000000001</v>
      </c>
      <c r="E23" s="224">
        <v>-5.9970000000000141</v>
      </c>
      <c r="F23" s="216">
        <v>-1.5386762714412791E-2</v>
      </c>
    </row>
    <row r="24" spans="1:6" ht="13" x14ac:dyDescent="0.3">
      <c r="A24" s="194" t="s">
        <v>87</v>
      </c>
      <c r="B24" s="217">
        <v>420.85</v>
      </c>
      <c r="C24" s="218">
        <v>406.9042</v>
      </c>
      <c r="D24" s="218">
        <v>418.59780000000001</v>
      </c>
      <c r="E24" s="218">
        <v>-1.6456666666666706</v>
      </c>
      <c r="F24" s="199">
        <v>-3.9455313680532731E-3</v>
      </c>
    </row>
    <row r="25" spans="1:6" ht="13" x14ac:dyDescent="0.25">
      <c r="A25" s="194" t="s">
        <v>88</v>
      </c>
      <c r="B25" s="219">
        <v>422.4708</v>
      </c>
      <c r="C25" s="219">
        <v>407.32070000000004</v>
      </c>
      <c r="D25" s="219">
        <v>420.02410000000003</v>
      </c>
      <c r="E25" s="219">
        <v>-1.0767000000000166</v>
      </c>
      <c r="F25" s="203">
        <v>-2.5777990379760689E-3</v>
      </c>
    </row>
    <row r="26" spans="1:6" ht="13" x14ac:dyDescent="0.25">
      <c r="A26" s="194" t="s">
        <v>89</v>
      </c>
      <c r="B26" s="219">
        <v>420.76</v>
      </c>
      <c r="C26" s="219">
        <v>403.1223</v>
      </c>
      <c r="D26" s="219">
        <v>417.91150000000005</v>
      </c>
      <c r="E26" s="219">
        <v>-6.9700000000011642E-2</v>
      </c>
      <c r="F26" s="203">
        <v>-1.6835709481840576E-4</v>
      </c>
    </row>
    <row r="27" spans="1:6" ht="13" x14ac:dyDescent="0.25">
      <c r="A27" s="204" t="s">
        <v>90</v>
      </c>
      <c r="B27" s="220">
        <v>417.31569999999999</v>
      </c>
      <c r="C27" s="220">
        <v>404.00030000000004</v>
      </c>
      <c r="D27" s="220">
        <v>415.1653</v>
      </c>
      <c r="E27" s="220">
        <v>-2.2085333333334347</v>
      </c>
      <c r="F27" s="203">
        <v>-5.3298714696220443E-3</v>
      </c>
    </row>
    <row r="28" spans="1:6" ht="13" x14ac:dyDescent="0.25">
      <c r="A28" s="194" t="s">
        <v>91</v>
      </c>
      <c r="B28" s="219">
        <v>420.03960000000001</v>
      </c>
      <c r="C28" s="219">
        <v>401.24260000000004</v>
      </c>
      <c r="D28" s="219">
        <v>417.00390000000004</v>
      </c>
      <c r="E28" s="219">
        <v>-1.3529666666665889</v>
      </c>
      <c r="F28" s="203">
        <v>-3.2671278912055563E-3</v>
      </c>
    </row>
    <row r="29" spans="1:6" ht="13" x14ac:dyDescent="0.25">
      <c r="A29" s="194" t="s">
        <v>92</v>
      </c>
      <c r="B29" s="219">
        <v>387.81460000000004</v>
      </c>
      <c r="C29" s="219">
        <v>392.05799999999999</v>
      </c>
      <c r="D29" s="219">
        <v>388.49990000000003</v>
      </c>
      <c r="E29" s="219">
        <v>-3.4305666666667207</v>
      </c>
      <c r="F29" s="203">
        <v>-8.7316642008811E-3</v>
      </c>
    </row>
    <row r="30" spans="1:6" ht="13.5" thickBot="1" x14ac:dyDescent="0.3">
      <c r="A30" s="194" t="s">
        <v>93</v>
      </c>
      <c r="B30" s="219">
        <v>395.27710000000002</v>
      </c>
      <c r="C30" s="221">
        <v>390.04320000000001</v>
      </c>
      <c r="D30" s="221">
        <v>394.43180000000001</v>
      </c>
      <c r="E30" s="221">
        <v>-3.4130666666666798</v>
      </c>
      <c r="F30" s="211">
        <v>-8.604432654255572E-3</v>
      </c>
    </row>
    <row r="31" spans="1:6" ht="13.5" thickBot="1" x14ac:dyDescent="0.3">
      <c r="A31" s="212" t="s">
        <v>94</v>
      </c>
      <c r="B31" s="225">
        <v>410.12440000000004</v>
      </c>
      <c r="C31" s="225">
        <v>400.30420000000004</v>
      </c>
      <c r="D31" s="223">
        <v>408.37370000000004</v>
      </c>
      <c r="E31" s="224">
        <v>-2.0311333333332868</v>
      </c>
      <c r="F31" s="216">
        <v>-4.9746276356426597E-3</v>
      </c>
    </row>
    <row r="32" spans="1:6" ht="13" x14ac:dyDescent="0.25">
      <c r="A32" s="194" t="s">
        <v>95</v>
      </c>
      <c r="B32" s="219" t="s">
        <v>122</v>
      </c>
      <c r="C32" s="219" t="s">
        <v>122</v>
      </c>
      <c r="D32" s="219" t="s">
        <v>122</v>
      </c>
      <c r="E32" s="219" t="s">
        <v>122</v>
      </c>
      <c r="F32" s="203" t="s">
        <v>122</v>
      </c>
    </row>
    <row r="33" spans="1:6" ht="13" x14ac:dyDescent="0.25">
      <c r="A33" s="194" t="s">
        <v>96</v>
      </c>
      <c r="B33" s="219">
        <v>328.92490000000004</v>
      </c>
      <c r="C33" s="219">
        <v>334.08</v>
      </c>
      <c r="D33" s="219">
        <v>329.68420000000003</v>
      </c>
      <c r="E33" s="219">
        <v>-5.5729666666667299</v>
      </c>
      <c r="F33" s="203">
        <v>-1.6563074594217787E-2</v>
      </c>
    </row>
    <row r="34" spans="1:6" ht="13" x14ac:dyDescent="0.25">
      <c r="A34" s="194" t="s">
        <v>97</v>
      </c>
      <c r="B34" s="219">
        <v>322.5992</v>
      </c>
      <c r="C34" s="219">
        <v>333.8098</v>
      </c>
      <c r="D34" s="219">
        <v>324.25049999999999</v>
      </c>
      <c r="E34" s="219">
        <v>-6.3998666666666963</v>
      </c>
      <c r="F34" s="203">
        <v>-1.9202305604859811E-2</v>
      </c>
    </row>
    <row r="35" spans="1:6" ht="13" x14ac:dyDescent="0.25">
      <c r="A35" s="204" t="s">
        <v>98</v>
      </c>
      <c r="B35" s="220">
        <v>280.88560000000001</v>
      </c>
      <c r="C35" s="220">
        <v>295.09030000000001</v>
      </c>
      <c r="D35" s="220">
        <v>282.97800000000001</v>
      </c>
      <c r="E35" s="220">
        <v>-7.2670666666666648</v>
      </c>
      <c r="F35" s="203">
        <v>-2.4752851275002544E-2</v>
      </c>
    </row>
    <row r="36" spans="1:6" ht="13" x14ac:dyDescent="0.25">
      <c r="A36" s="194" t="s">
        <v>99</v>
      </c>
      <c r="B36" s="219">
        <v>299.59250000000003</v>
      </c>
      <c r="C36" s="219">
        <v>308.07929999999999</v>
      </c>
      <c r="D36" s="219">
        <v>300.8426</v>
      </c>
      <c r="E36" s="219">
        <v>-3.7384333333333188</v>
      </c>
      <c r="F36" s="203">
        <v>-1.21941261655462E-2</v>
      </c>
    </row>
    <row r="37" spans="1:6" ht="13" x14ac:dyDescent="0.25">
      <c r="A37" s="194" t="s">
        <v>100</v>
      </c>
      <c r="B37" s="219">
        <v>300.8082</v>
      </c>
      <c r="C37" s="219">
        <v>310.81450000000001</v>
      </c>
      <c r="D37" s="219">
        <v>302.28210000000001</v>
      </c>
      <c r="E37" s="219">
        <v>-2.8625000000000114</v>
      </c>
      <c r="F37" s="203">
        <v>-9.3090207907426809E-3</v>
      </c>
    </row>
    <row r="38" spans="1:6" ht="13" x14ac:dyDescent="0.25">
      <c r="A38" s="194" t="s">
        <v>101</v>
      </c>
      <c r="B38" s="219">
        <v>242.06470000000002</v>
      </c>
      <c r="C38" s="219">
        <v>259.86</v>
      </c>
      <c r="D38" s="219">
        <v>244.6859</v>
      </c>
      <c r="E38" s="219">
        <v>-0.63863333333335959</v>
      </c>
      <c r="F38" s="203">
        <v>-2.5595620195144443E-3</v>
      </c>
    </row>
    <row r="39" spans="1:6" ht="13.5" thickBot="1" x14ac:dyDescent="0.3">
      <c r="A39" s="194" t="s">
        <v>102</v>
      </c>
      <c r="B39" s="219">
        <v>262.08859999999999</v>
      </c>
      <c r="C39" s="219">
        <v>283.8571</v>
      </c>
      <c r="D39" s="219">
        <v>265.29509999999999</v>
      </c>
      <c r="E39" s="219">
        <v>-1.6462000000000216</v>
      </c>
      <c r="F39" s="203">
        <v>-6.0508755795601601E-3</v>
      </c>
    </row>
    <row r="40" spans="1:6" ht="13.5" thickBot="1" x14ac:dyDescent="0.3">
      <c r="A40" s="212" t="s">
        <v>103</v>
      </c>
      <c r="B40" s="222" t="s">
        <v>122</v>
      </c>
      <c r="C40" s="222" t="s">
        <v>122</v>
      </c>
      <c r="D40" s="223">
        <v>288.68889999999999</v>
      </c>
      <c r="E40" s="224">
        <v>-2.3950000000000387</v>
      </c>
      <c r="F40" s="216">
        <v>-8.2278683225009645E-3</v>
      </c>
    </row>
    <row r="41" spans="1:6" ht="13" x14ac:dyDescent="0.25">
      <c r="A41" s="194" t="s">
        <v>104</v>
      </c>
      <c r="B41" s="219">
        <v>428.72900000000004</v>
      </c>
      <c r="C41" s="219">
        <v>404.92320000000001</v>
      </c>
      <c r="D41" s="219">
        <v>424.84870000000001</v>
      </c>
      <c r="E41" s="219">
        <v>2.4456666666666251</v>
      </c>
      <c r="F41" s="203">
        <v>5.8641397821659292E-3</v>
      </c>
    </row>
    <row r="42" spans="1:6" ht="13" x14ac:dyDescent="0.25">
      <c r="A42" s="194" t="s">
        <v>105</v>
      </c>
      <c r="B42" s="219">
        <v>429.64070000000004</v>
      </c>
      <c r="C42" s="219">
        <v>410.31470000000002</v>
      </c>
      <c r="D42" s="219">
        <v>426.49060000000003</v>
      </c>
      <c r="E42" s="219">
        <v>-0.7122333333332449</v>
      </c>
      <c r="F42" s="203">
        <v>-1.6843206201690554E-3</v>
      </c>
    </row>
    <row r="43" spans="1:6" ht="13" x14ac:dyDescent="0.25">
      <c r="A43" s="194" t="s">
        <v>106</v>
      </c>
      <c r="B43" s="219">
        <v>417.60840000000002</v>
      </c>
      <c r="C43" s="219">
        <v>398.75510000000003</v>
      </c>
      <c r="D43" s="219">
        <v>414.53530000000001</v>
      </c>
      <c r="E43" s="219">
        <v>-0.32526666666672099</v>
      </c>
      <c r="F43" s="203">
        <v>-7.9212608166461332E-4</v>
      </c>
    </row>
    <row r="44" spans="1:6" ht="13" x14ac:dyDescent="0.25">
      <c r="A44" s="204" t="s">
        <v>107</v>
      </c>
      <c r="B44" s="220">
        <v>418.19370000000004</v>
      </c>
      <c r="C44" s="220">
        <v>403.11110000000002</v>
      </c>
      <c r="D44" s="220">
        <v>415.73520000000002</v>
      </c>
      <c r="E44" s="220">
        <v>-1.8611666666666338</v>
      </c>
      <c r="F44" s="203">
        <v>-4.4933159561201773E-3</v>
      </c>
    </row>
    <row r="45" spans="1:6" ht="13" x14ac:dyDescent="0.25">
      <c r="A45" s="194" t="s">
        <v>108</v>
      </c>
      <c r="B45" s="219">
        <v>420.16340000000002</v>
      </c>
      <c r="C45" s="219">
        <v>400.92750000000001</v>
      </c>
      <c r="D45" s="219">
        <v>417.02790000000005</v>
      </c>
      <c r="E45" s="219">
        <v>0.50983333333340397</v>
      </c>
      <c r="F45" s="203">
        <v>1.2368698322071942E-3</v>
      </c>
    </row>
    <row r="46" spans="1:6" ht="13" x14ac:dyDescent="0.25">
      <c r="A46" s="194" t="s">
        <v>109</v>
      </c>
      <c r="B46" s="219">
        <v>349.36520000000002</v>
      </c>
      <c r="C46" s="219">
        <v>380.1832</v>
      </c>
      <c r="D46" s="219">
        <v>354.38850000000002</v>
      </c>
      <c r="E46" s="219">
        <v>-7.0081000000000131</v>
      </c>
      <c r="F46" s="203">
        <v>-1.902718394093841E-2</v>
      </c>
    </row>
    <row r="47" spans="1:6" ht="13" x14ac:dyDescent="0.25">
      <c r="A47" s="194" t="s">
        <v>110</v>
      </c>
      <c r="B47" s="219">
        <v>394.06150000000002</v>
      </c>
      <c r="C47" s="219">
        <v>394.02770000000004</v>
      </c>
      <c r="D47" s="219">
        <v>394.05600000000004</v>
      </c>
      <c r="E47" s="219">
        <v>-2.8802333333333081</v>
      </c>
      <c r="F47" s="203">
        <v>-7.2563002299573104E-3</v>
      </c>
    </row>
    <row r="48" spans="1:6" ht="13.5" thickBot="1" x14ac:dyDescent="0.3">
      <c r="A48" s="194" t="s">
        <v>111</v>
      </c>
      <c r="B48" s="219">
        <v>399.5093</v>
      </c>
      <c r="C48" s="219">
        <v>391.93420000000003</v>
      </c>
      <c r="D48" s="219">
        <v>398.27460000000002</v>
      </c>
      <c r="E48" s="219">
        <v>-1.7605666666667048</v>
      </c>
      <c r="F48" s="203">
        <v>-4.4198333757044257E-3</v>
      </c>
    </row>
    <row r="49" spans="1:6" ht="13.5" thickBot="1" x14ac:dyDescent="0.3">
      <c r="A49" s="212" t="s">
        <v>112</v>
      </c>
      <c r="B49" s="222" t="s">
        <v>122</v>
      </c>
      <c r="C49" s="222" t="s">
        <v>122</v>
      </c>
      <c r="D49" s="223">
        <v>410.37950000000001</v>
      </c>
      <c r="E49" s="224">
        <v>-0.16660000000001673</v>
      </c>
      <c r="F49" s="216">
        <v>-4.0580095633600398E-4</v>
      </c>
    </row>
    <row r="50" spans="1:6" ht="13" x14ac:dyDescent="0.3">
      <c r="A50" s="165" t="s">
        <v>63</v>
      </c>
      <c r="B50" s="98"/>
      <c r="C50" s="98"/>
      <c r="D50" s="98"/>
      <c r="E50" s="98"/>
      <c r="F50" s="98"/>
    </row>
  </sheetData>
  <mergeCells count="5">
    <mergeCell ref="A5:F5"/>
    <mergeCell ref="A6:F6"/>
    <mergeCell ref="B8:B9"/>
    <mergeCell ref="C8:C9"/>
    <mergeCell ref="D8:D9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Current Weekly Price ACZ</vt:lpstr>
      <vt:lpstr>Current Weekly All</vt:lpstr>
      <vt:lpstr>Current Weekly UK</vt:lpstr>
      <vt:lpstr>'Current Weekly All'!Print_Area</vt:lpstr>
      <vt:lpstr>'Current Weekly Price ACZ'!Print_Area</vt:lpstr>
      <vt:lpstr>'Current Weekly UK'!Print_Area</vt:lpstr>
    </vt:vector>
  </TitlesOfParts>
  <Company>European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2018-01-11T10:31:00Z</dcterms:created>
  <dcterms:modified xsi:type="dcterms:W3CDTF">2018-01-11T10:38:53Z</dcterms:modified>
</cp:coreProperties>
</file>