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P40" i="1"/>
  <c r="D40" i="1"/>
  <c r="L40" i="1"/>
  <c r="R34" i="1"/>
  <c r="M34" i="1"/>
  <c r="G34" i="1"/>
  <c r="F34" i="1"/>
  <c r="D34" i="1"/>
  <c r="R28" i="1"/>
  <c r="E28" i="1"/>
  <c r="M28" i="1"/>
  <c r="K28" i="1"/>
  <c r="D28" i="1"/>
  <c r="P28" i="1"/>
  <c r="I28" i="1"/>
  <c r="G28" i="1"/>
  <c r="F28" i="1"/>
  <c r="P19" i="1"/>
  <c r="L19" i="1"/>
  <c r="I19" i="1"/>
  <c r="E19" i="1"/>
  <c r="D19" i="1"/>
  <c r="R19" i="1"/>
  <c r="O19" i="1"/>
  <c r="N19" i="1"/>
  <c r="K19" i="1"/>
  <c r="J19" i="1"/>
  <c r="H19" i="1"/>
  <c r="G19" i="1"/>
  <c r="F19" i="1"/>
  <c r="P13" i="1"/>
  <c r="N13" i="1"/>
  <c r="L13" i="1"/>
  <c r="D13" i="1"/>
  <c r="I13" i="1"/>
  <c r="R13" i="1"/>
  <c r="O13" i="1"/>
  <c r="M13" i="1"/>
  <c r="K13" i="1"/>
  <c r="J13" i="1"/>
  <c r="H13" i="1"/>
  <c r="G13" i="1"/>
  <c r="F13" i="1"/>
  <c r="E13" i="1"/>
  <c r="D41" i="1" l="1"/>
  <c r="G41" i="1"/>
  <c r="R41" i="1"/>
  <c r="H41" i="1"/>
  <c r="I41" i="1"/>
  <c r="L41" i="1"/>
  <c r="Q40" i="1"/>
  <c r="J41" i="1"/>
  <c r="P41" i="1"/>
  <c r="O20" i="1"/>
  <c r="F48" i="1"/>
  <c r="R14" i="1"/>
  <c r="M20" i="1"/>
  <c r="M19" i="1"/>
  <c r="R20" i="1"/>
  <c r="H34" i="1"/>
  <c r="J28" i="1"/>
  <c r="I34" i="1"/>
  <c r="R40" i="1"/>
  <c r="H48" i="1"/>
  <c r="P35" i="1"/>
  <c r="J34" i="1"/>
  <c r="G40" i="1"/>
  <c r="I48" i="1"/>
  <c r="H28" i="1"/>
  <c r="L28" i="1"/>
  <c r="L34" i="1"/>
  <c r="H40" i="1"/>
  <c r="I40" i="1"/>
  <c r="I49" i="1"/>
  <c r="L29" i="1"/>
  <c r="P34" i="1"/>
  <c r="J40" i="1"/>
  <c r="G20" i="1" l="1"/>
  <c r="D29" i="1"/>
  <c r="Q34" i="1"/>
  <c r="R35" i="1"/>
  <c r="K14" i="1"/>
  <c r="G29" i="1"/>
  <c r="H20" i="1"/>
  <c r="G35" i="1"/>
  <c r="Q28" i="1"/>
  <c r="I29" i="1"/>
  <c r="M29" i="1"/>
  <c r="K20" i="1"/>
  <c r="Q19" i="1"/>
  <c r="F20" i="1"/>
  <c r="R29" i="1"/>
  <c r="D20" i="1"/>
  <c r="I14" i="1"/>
  <c r="J35" i="1"/>
  <c r="J20" i="1"/>
  <c r="G14" i="1"/>
  <c r="O14" i="1"/>
  <c r="L14" i="1"/>
  <c r="I20" i="1"/>
  <c r="D35" i="1"/>
  <c r="Q48" i="1"/>
  <c r="J49" i="1"/>
  <c r="K49" i="1"/>
  <c r="F14" i="1"/>
  <c r="D14" i="1"/>
  <c r="L20" i="1"/>
  <c r="L35" i="1"/>
  <c r="H14" i="1"/>
  <c r="H29" i="1"/>
  <c r="J29" i="1"/>
  <c r="I35" i="1"/>
  <c r="J14" i="1"/>
  <c r="Q13" i="1"/>
  <c r="M14" i="1"/>
  <c r="E14" i="1"/>
  <c r="D49" i="1"/>
  <c r="F29" i="1"/>
  <c r="P29" i="1"/>
  <c r="H35" i="1"/>
  <c r="H49" i="1"/>
  <c r="F4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<sst xmlns="http://schemas.openxmlformats.org/spreadsheetml/2006/main" count="103" uniqueCount="47">
  <si>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</si>
  <si>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</si>
  <si>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</si>
  <si>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</si>
  <si>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</si>
  <si>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</si>
  <si>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</si>
  <si>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</si>
  <si>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</si>
  <si>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</si>
  <si>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</si>
  <si>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</si>
  <si>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</si>
  <si>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</si>
  <si>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</si>
  <si>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</si>
  <si>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</si>
  <si>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</si>
  <si>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</si>
  <si>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</si>
  <si>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</si>
  <si>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</si>
  <si>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</si>
  <si>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</si>
  <si>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</si>
  <si>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</si>
  <si>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</si>
  <si>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</si>
  <si>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</si>
  <si>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</si>
  <si>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</si>
  <si>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</si>
  <si>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</si>
  <si>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</si>
  <si>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</si>
  <si>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</si>
  <si>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</si>
  <si>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</si>
  <si>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</si>
  <si>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</si>
  <si>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</si>
  <si>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</si>
  <si>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</si>
  <si>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</si>
  <si>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</si>
  <si>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22.10.2020</t>
  </si>
  <si>
    <t>Week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</si>
</sst>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N18" sqref="N18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44116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44122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47.58</v>
      </c>
      <c r="E11" s="36">
        <v>60.461600000000004</v>
      </c>
      <c r="F11" s="36">
        <v>49.08</v>
      </c>
      <c r="G11" s="36">
        <v>105.29</v>
      </c>
      <c r="H11" s="36">
        <v>76.39</v>
      </c>
      <c r="I11" s="36">
        <v>36</v>
      </c>
      <c r="J11" s="36">
        <v>91.14</v>
      </c>
      <c r="K11" s="36">
        <v>48</v>
      </c>
      <c r="L11" s="36">
        <v>146</v>
      </c>
      <c r="M11" s="36">
        <v>125.4118</v>
      </c>
      <c r="N11" s="36"/>
      <c r="O11" s="36">
        <v>65.326300000000003</v>
      </c>
      <c r="P11" s="37"/>
      <c r="Q11" s="38">
        <v>69.318849647231332</v>
      </c>
      <c r="R11" s="39">
        <v>47.426000000000002</v>
      </c>
    </row>
    <row r="12" spans="1:30" ht="13.8" x14ac:dyDescent="0.3">
      <c r="C12" s="40" t="s">
        <v>25</v>
      </c>
      <c r="D12" s="41">
        <v>48.25</v>
      </c>
      <c r="E12" s="42">
        <v>60.4711</v>
      </c>
      <c r="F12" s="42">
        <v>48.99</v>
      </c>
      <c r="G12" s="42">
        <v>130.97</v>
      </c>
      <c r="H12" s="42">
        <v>77.27</v>
      </c>
      <c r="I12" s="42">
        <v>37</v>
      </c>
      <c r="J12" s="42">
        <v>91.2</v>
      </c>
      <c r="K12" s="42">
        <v>48</v>
      </c>
      <c r="L12" s="42">
        <v>79.16</v>
      </c>
      <c r="M12" s="42">
        <v>121.7677</v>
      </c>
      <c r="N12" s="42"/>
      <c r="O12" s="42">
        <v>65.326300000000003</v>
      </c>
      <c r="P12" s="43"/>
      <c r="Q12" s="44">
        <v>68.665033893928083</v>
      </c>
      <c r="R12" s="45">
        <v>46.679600000000001</v>
      </c>
    </row>
    <row r="13" spans="1:30" x14ac:dyDescent="0.25">
      <c r="A13" s="46"/>
      <c r="B13" s="46"/>
      <c r="C13" s="47" t="s">
        <v>26</v>
      </c>
      <c r="D13" s="48">
        <f>D12-D11</f>
        <v>0.67000000000000171</v>
      </c>
      <c r="E13" s="49">
        <f>E11-E12</f>
        <v>-9.4999999999956231E-3</v>
      </c>
      <c r="F13" s="49">
        <f t="shared" ref="F13:R13" si="0">F11-F12</f>
        <v>8.9999999999996305E-2</v>
      </c>
      <c r="G13" s="49">
        <f t="shared" si="0"/>
        <v>-25.679999999999993</v>
      </c>
      <c r="H13" s="49">
        <f t="shared" si="0"/>
        <v>-0.87999999999999545</v>
      </c>
      <c r="I13" s="49">
        <f t="shared" si="0"/>
        <v>-1</v>
      </c>
      <c r="J13" s="49">
        <f t="shared" si="0"/>
        <v>-6.0000000000002274E-2</v>
      </c>
      <c r="K13" s="49">
        <f t="shared" si="0"/>
        <v>0</v>
      </c>
      <c r="L13" s="49">
        <f t="shared" si="0"/>
        <v>66.84</v>
      </c>
      <c r="M13" s="49">
        <f t="shared" si="0"/>
        <v>3.6440999999999946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0.65381575330324893</v>
      </c>
      <c r="R13" s="53">
        <f t="shared" si="0"/>
        <v>0.74640000000000128</v>
      </c>
    </row>
    <row r="14" spans="1:30" x14ac:dyDescent="0.25">
      <c r="A14" s="46"/>
      <c r="B14" s="46"/>
      <c r="C14" s="47" t="s">
        <v>27</v>
      </c>
      <c r="D14" s="54">
        <f>D11/$Q11*100</f>
        <v>68.639338711098176</v>
      </c>
      <c r="E14" s="55">
        <f t="shared" ref="E14:O14" si="1">E11/$Q11*100</f>
        <v>87.222451479927159</v>
      </c>
      <c r="F14" s="55">
        <f t="shared" si="1"/>
        <v>70.803252289632169</v>
      </c>
      <c r="G14" s="55">
        <f t="shared" si="1"/>
        <v>151.89230712256258</v>
      </c>
      <c r="H14" s="55">
        <f t="shared" si="1"/>
        <v>110.20090550947437</v>
      </c>
      <c r="I14" s="55">
        <f t="shared" si="1"/>
        <v>51.933925884815771</v>
      </c>
      <c r="J14" s="55">
        <f t="shared" si="1"/>
        <v>131.47938903172528</v>
      </c>
      <c r="K14" s="55">
        <f t="shared" si="1"/>
        <v>69.245234513087695</v>
      </c>
      <c r="L14" s="55">
        <f t="shared" si="1"/>
        <v>210.62092164397507</v>
      </c>
      <c r="M14" s="55">
        <f t="shared" si="1"/>
        <v>180.92019795225943</v>
      </c>
      <c r="N14" s="55"/>
      <c r="O14" s="55">
        <f t="shared" si="1"/>
        <v>94.24031173692336</v>
      </c>
      <c r="P14" s="56"/>
      <c r="Q14" s="57"/>
      <c r="R14" s="58">
        <f>R11/$Q11*100</f>
        <v>68.417176917035363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317.78000000000003</v>
      </c>
      <c r="E17" s="36"/>
      <c r="F17" s="36">
        <v>147.80000000000001</v>
      </c>
      <c r="G17" s="36">
        <v>169.56</v>
      </c>
      <c r="H17" s="36">
        <v>186.85</v>
      </c>
      <c r="I17" s="36">
        <v>148</v>
      </c>
      <c r="J17" s="36">
        <v>218.56</v>
      </c>
      <c r="K17" s="36">
        <v>136</v>
      </c>
      <c r="L17" s="36">
        <v>283.81</v>
      </c>
      <c r="M17" s="36">
        <v>177.3819</v>
      </c>
      <c r="N17" s="36" t="e">
        <v>#N/A</v>
      </c>
      <c r="O17" s="36">
        <v>346.49100000000004</v>
      </c>
      <c r="P17" s="37"/>
      <c r="Q17" s="38">
        <v>180.43533249069054</v>
      </c>
      <c r="R17" s="39">
        <v>222.3279</v>
      </c>
    </row>
    <row r="18" spans="1:18" ht="13.8" x14ac:dyDescent="0.3">
      <c r="C18" s="40" t="s">
        <v>25</v>
      </c>
      <c r="D18" s="41">
        <v>323.06</v>
      </c>
      <c r="E18" s="42"/>
      <c r="F18" s="42">
        <v>141.20000000000002</v>
      </c>
      <c r="G18" s="42">
        <v>261.08</v>
      </c>
      <c r="H18" s="42">
        <v>187.54</v>
      </c>
      <c r="I18" s="42">
        <v>149</v>
      </c>
      <c r="J18" s="42">
        <v>218.95000000000002</v>
      </c>
      <c r="K18" s="42">
        <v>136</v>
      </c>
      <c r="L18" s="42">
        <v>289.95999999999998</v>
      </c>
      <c r="M18" s="42">
        <v>188.774</v>
      </c>
      <c r="N18" s="42" t="e">
        <v>#N/A</v>
      </c>
      <c r="O18" s="42">
        <v>329.53149999999999</v>
      </c>
      <c r="P18" s="43"/>
      <c r="Q18" s="44">
        <v>188.53652377765547</v>
      </c>
      <c r="R18" s="45">
        <v>209.7508</v>
      </c>
    </row>
    <row r="19" spans="1:18" x14ac:dyDescent="0.25">
      <c r="A19" s="46"/>
      <c r="B19" s="46"/>
      <c r="C19" s="47" t="s">
        <v>26</v>
      </c>
      <c r="D19" s="48">
        <f>D18-D17</f>
        <v>5.2799999999999727</v>
      </c>
      <c r="E19" s="50">
        <f>E17-E18</f>
        <v>0</v>
      </c>
      <c r="F19" s="49">
        <f t="shared" ref="F19:R19" si="2">F17-F18</f>
        <v>6.5999999999999943</v>
      </c>
      <c r="G19" s="49">
        <f t="shared" si="2"/>
        <v>-91.519999999999982</v>
      </c>
      <c r="H19" s="49">
        <f t="shared" si="2"/>
        <v>-0.68999999999999773</v>
      </c>
      <c r="I19" s="49">
        <f t="shared" si="2"/>
        <v>-1</v>
      </c>
      <c r="J19" s="49">
        <f t="shared" si="2"/>
        <v>-0.39000000000001478</v>
      </c>
      <c r="K19" s="49">
        <f t="shared" si="2"/>
        <v>0</v>
      </c>
      <c r="L19" s="49">
        <f t="shared" si="2"/>
        <v>-6.1499999999999773</v>
      </c>
      <c r="M19" s="49">
        <f t="shared" si="2"/>
        <v>-11.392099999999999</v>
      </c>
      <c r="N19" s="50" t="e">
        <f t="shared" si="2"/>
        <v>#N/A</v>
      </c>
      <c r="O19" s="49">
        <f t="shared" si="2"/>
        <v>16.959500000000048</v>
      </c>
      <c r="P19" s="51">
        <f t="shared" si="2"/>
        <v>0</v>
      </c>
      <c r="Q19" s="52">
        <f t="shared" si="2"/>
        <v>-8.1011912869649336</v>
      </c>
      <c r="R19" s="53">
        <f t="shared" si="2"/>
        <v>12.577100000000002</v>
      </c>
    </row>
    <row r="20" spans="1:18" x14ac:dyDescent="0.25">
      <c r="A20" s="46"/>
      <c r="B20" s="46"/>
      <c r="C20" s="47" t="s">
        <v>27</v>
      </c>
      <c r="D20" s="54">
        <f>D17/$Q17*100</f>
        <v>176.11849941662379</v>
      </c>
      <c r="E20" s="55"/>
      <c r="F20" s="55">
        <f t="shared" ref="F20:O20" si="3">F17/$Q17*100</f>
        <v>81.913003378994901</v>
      </c>
      <c r="G20" s="55">
        <f t="shared" si="3"/>
        <v>93.972725662668282</v>
      </c>
      <c r="H20" s="55">
        <f t="shared" si="3"/>
        <v>103.55510609854663</v>
      </c>
      <c r="I20" s="55">
        <f t="shared" si="3"/>
        <v>82.023846414690411</v>
      </c>
      <c r="J20" s="55">
        <f t="shared" si="3"/>
        <v>121.12926940807253</v>
      </c>
      <c r="K20" s="55">
        <f t="shared" si="3"/>
        <v>75.373264272958764</v>
      </c>
      <c r="L20" s="55">
        <f t="shared" si="3"/>
        <v>157.29180980373843</v>
      </c>
      <c r="M20" s="55">
        <f t="shared" si="3"/>
        <v>98.307741367202524</v>
      </c>
      <c r="N20" s="55"/>
      <c r="O20" s="55">
        <f t="shared" si="3"/>
        <v>192.03057140589524</v>
      </c>
      <c r="P20" s="56"/>
      <c r="Q20" s="57"/>
      <c r="R20" s="58">
        <f>R17/$Q17*100</f>
        <v>123.21749677905845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2.16</v>
      </c>
      <c r="H26" s="36">
        <v>2.42</v>
      </c>
      <c r="I26" s="36">
        <v>2.5</v>
      </c>
      <c r="J26" s="36">
        <v>2.83</v>
      </c>
      <c r="K26" s="36"/>
      <c r="L26" s="36">
        <v>2.2400000000000002</v>
      </c>
      <c r="M26" s="36">
        <v>2.4138000000000002</v>
      </c>
      <c r="N26" s="36"/>
      <c r="O26" s="36"/>
      <c r="P26" s="37">
        <v>2.5925000000000002</v>
      </c>
      <c r="Q26" s="38">
        <v>2.3977593876380121</v>
      </c>
      <c r="R26" s="39">
        <v>2.2484000000000002</v>
      </c>
    </row>
    <row r="27" spans="1:18" ht="13.8" x14ac:dyDescent="0.3">
      <c r="C27" s="40" t="s">
        <v>25</v>
      </c>
      <c r="D27" s="41">
        <v>4.34</v>
      </c>
      <c r="E27" s="78"/>
      <c r="F27" s="79">
        <v>1.95</v>
      </c>
      <c r="G27" s="79">
        <v>2.2000000000000002</v>
      </c>
      <c r="H27" s="79">
        <v>2.42</v>
      </c>
      <c r="I27" s="79">
        <v>2.5</v>
      </c>
      <c r="J27" s="79">
        <v>2.83</v>
      </c>
      <c r="K27" s="79" t="e">
        <v>#N/A</v>
      </c>
      <c r="L27" s="79">
        <v>2.41</v>
      </c>
      <c r="M27" s="79">
        <v>2.4138000000000002</v>
      </c>
      <c r="N27" s="79"/>
      <c r="O27" s="79"/>
      <c r="P27" s="80">
        <v>2.5925000000000002</v>
      </c>
      <c r="Q27" s="81">
        <v>2.4085502315948557</v>
      </c>
      <c r="R27" s="45">
        <v>1.9551000000000001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-4.0000000000000036E-2</v>
      </c>
      <c r="H28" s="49">
        <f t="shared" si="4"/>
        <v>0</v>
      </c>
      <c r="I28" s="49">
        <f t="shared" si="4"/>
        <v>0</v>
      </c>
      <c r="J28" s="49">
        <f t="shared" si="4"/>
        <v>0</v>
      </c>
      <c r="K28" s="49" t="e">
        <f t="shared" si="4"/>
        <v>#N/A</v>
      </c>
      <c r="L28" s="49">
        <f t="shared" si="4"/>
        <v>-0.16999999999999993</v>
      </c>
      <c r="M28" s="49">
        <f t="shared" si="4"/>
        <v>0</v>
      </c>
      <c r="N28" s="50"/>
      <c r="O28" s="50"/>
      <c r="P28" s="82">
        <f t="shared" si="4"/>
        <v>0</v>
      </c>
      <c r="Q28" s="52">
        <f t="shared" si="4"/>
        <v>-1.0790843956843599E-2</v>
      </c>
      <c r="R28" s="53">
        <f t="shared" si="4"/>
        <v>0.29330000000000012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181.00231501023347</v>
      </c>
      <c r="E29" s="83"/>
      <c r="F29" s="55">
        <f t="shared" si="5"/>
        <v>81.325924946994306</v>
      </c>
      <c r="G29" s="55">
        <f t="shared" si="5"/>
        <v>90.084101479747545</v>
      </c>
      <c r="H29" s="55">
        <f t="shared" si="5"/>
        <v>100.92755813934677</v>
      </c>
      <c r="I29" s="55">
        <f t="shared" si="5"/>
        <v>104.26400634230039</v>
      </c>
      <c r="J29" s="55">
        <f t="shared" si="5"/>
        <v>118.02685517948406</v>
      </c>
      <c r="K29" s="55"/>
      <c r="L29" s="55">
        <f t="shared" si="5"/>
        <v>93.420549682701164</v>
      </c>
      <c r="M29" s="55">
        <f t="shared" si="5"/>
        <v>100.66898340361787</v>
      </c>
      <c r="N29" s="55"/>
      <c r="O29" s="55"/>
      <c r="P29" s="56">
        <f t="shared" si="5"/>
        <v>108.12177457696552</v>
      </c>
      <c r="Q29" s="57"/>
      <c r="R29" s="84">
        <f>R26/$Q26*100</f>
        <v>93.770876744011289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1.82</v>
      </c>
      <c r="H32" s="85" t="e">
        <v>#N/A</v>
      </c>
      <c r="I32" s="36">
        <v>2.17</v>
      </c>
      <c r="J32" s="36">
        <v>2.59</v>
      </c>
      <c r="K32" s="36"/>
      <c r="L32" s="36">
        <v>1.6</v>
      </c>
      <c r="M32" s="36"/>
      <c r="N32" s="36"/>
      <c r="O32" s="36"/>
      <c r="P32" s="37">
        <v>2.4471000000000003</v>
      </c>
      <c r="Q32" s="38">
        <v>2.2020050873582733</v>
      </c>
      <c r="R32" s="39">
        <v>2.1272000000000002</v>
      </c>
    </row>
    <row r="33" spans="1:18" ht="13.8" x14ac:dyDescent="0.3">
      <c r="C33" s="40" t="s">
        <v>25</v>
      </c>
      <c r="D33" s="41">
        <v>3.97</v>
      </c>
      <c r="E33" s="79"/>
      <c r="F33" s="79"/>
      <c r="G33" s="79">
        <v>1.84</v>
      </c>
      <c r="H33" s="79" t="e">
        <v>#N/A</v>
      </c>
      <c r="I33" s="79">
        <v>2.4</v>
      </c>
      <c r="J33" s="79">
        <v>2.59</v>
      </c>
      <c r="K33" s="79"/>
      <c r="L33" s="79">
        <v>1.94</v>
      </c>
      <c r="M33" s="79"/>
      <c r="N33" s="79"/>
      <c r="O33" s="79"/>
      <c r="P33" s="80">
        <v>2.4471000000000003</v>
      </c>
      <c r="Q33" s="81">
        <v>2.3020264264781245</v>
      </c>
      <c r="R33" s="45">
        <v>2.1088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-2.0000000000000018E-2</v>
      </c>
      <c r="H34" s="49" t="e">
        <f t="shared" si="6"/>
        <v>#N/A</v>
      </c>
      <c r="I34" s="49">
        <f t="shared" si="6"/>
        <v>-0.22999999999999998</v>
      </c>
      <c r="J34" s="49">
        <f t="shared" si="6"/>
        <v>0</v>
      </c>
      <c r="K34" s="49"/>
      <c r="L34" s="49">
        <f t="shared" si="6"/>
        <v>-0.33999999999999986</v>
      </c>
      <c r="M34" s="50">
        <f t="shared" si="6"/>
        <v>0</v>
      </c>
      <c r="N34" s="50"/>
      <c r="O34" s="50"/>
      <c r="P34" s="82">
        <f t="shared" si="6"/>
        <v>0</v>
      </c>
      <c r="Q34" s="52">
        <f t="shared" si="6"/>
        <v>-0.10002133911985123</v>
      </c>
      <c r="R34" s="53">
        <f t="shared" si="6"/>
        <v>1.8400000000000194E-2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180.29022833742746</v>
      </c>
      <c r="E35" s="83"/>
      <c r="F35" s="83"/>
      <c r="G35" s="55">
        <f t="shared" si="7"/>
        <v>82.651943469551142</v>
      </c>
      <c r="H35" s="55" t="e">
        <f t="shared" si="7"/>
        <v>#N/A</v>
      </c>
      <c r="I35" s="55">
        <f t="shared" si="7"/>
        <v>98.546547982926342</v>
      </c>
      <c r="J35" s="55">
        <f t="shared" si="7"/>
        <v>117.6200733989766</v>
      </c>
      <c r="K35" s="55"/>
      <c r="L35" s="55">
        <f t="shared" si="7"/>
        <v>72.661049204000989</v>
      </c>
      <c r="M35" s="55"/>
      <c r="N35" s="55"/>
      <c r="O35" s="55"/>
      <c r="P35" s="56">
        <f t="shared" si="7"/>
        <v>111.13053344194428</v>
      </c>
      <c r="Q35" s="57"/>
      <c r="R35" s="84">
        <f>R32/$Q32*100</f>
        <v>96.602864916719327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1.93</v>
      </c>
      <c r="H38" s="87" t="e">
        <v>#N/A</v>
      </c>
      <c r="I38" s="36">
        <v>2.4700000000000002</v>
      </c>
      <c r="J38" s="36">
        <v>2.9</v>
      </c>
      <c r="K38" s="36"/>
      <c r="L38" s="36">
        <v>1.7</v>
      </c>
      <c r="M38" s="36"/>
      <c r="N38" s="36"/>
      <c r="O38" s="36"/>
      <c r="P38" s="37">
        <v>2.1486000000000001</v>
      </c>
      <c r="Q38" s="38">
        <v>2.4213063515317996</v>
      </c>
      <c r="R38" s="39">
        <v>2.0609999999999999</v>
      </c>
    </row>
    <row r="39" spans="1:18" ht="13.8" x14ac:dyDescent="0.3">
      <c r="C39" s="40" t="s">
        <v>25</v>
      </c>
      <c r="D39" s="41">
        <v>2.72</v>
      </c>
      <c r="E39" s="88"/>
      <c r="F39" s="88"/>
      <c r="G39" s="88">
        <v>1.93</v>
      </c>
      <c r="H39" s="42" t="e">
        <v>#N/A</v>
      </c>
      <c r="I39" s="42">
        <v>2.42</v>
      </c>
      <c r="J39" s="42">
        <v>2.9</v>
      </c>
      <c r="K39" s="42"/>
      <c r="L39" s="42">
        <v>1.72</v>
      </c>
      <c r="M39" s="42"/>
      <c r="N39" s="42"/>
      <c r="O39" s="42"/>
      <c r="P39" s="43">
        <v>2.1486000000000001</v>
      </c>
      <c r="Q39" s="44">
        <v>2.3993448658959973</v>
      </c>
      <c r="R39" s="45">
        <v>2.0759000000000003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0</v>
      </c>
      <c r="H40" s="49" t="e">
        <f t="shared" si="8"/>
        <v>#N/A</v>
      </c>
      <c r="I40" s="49">
        <f t="shared" si="8"/>
        <v>5.0000000000000266E-2</v>
      </c>
      <c r="J40" s="49">
        <f t="shared" si="8"/>
        <v>0</v>
      </c>
      <c r="K40" s="49"/>
      <c r="L40" s="49">
        <f t="shared" si="8"/>
        <v>-2.0000000000000018E-2</v>
      </c>
      <c r="M40" s="50"/>
      <c r="N40" s="50"/>
      <c r="O40" s="50"/>
      <c r="P40" s="82">
        <f t="shared" si="8"/>
        <v>0</v>
      </c>
      <c r="Q40" s="52">
        <f t="shared" si="8"/>
        <v>2.1961485635802358E-2</v>
      </c>
      <c r="R40" s="53">
        <f t="shared" si="8"/>
        <v>-1.4900000000000357E-2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112.33605356378126</v>
      </c>
      <c r="E41" s="83"/>
      <c r="F41" s="83"/>
      <c r="G41" s="55">
        <f t="shared" si="9"/>
        <v>79.709038006653614</v>
      </c>
      <c r="H41" s="55" t="e">
        <f t="shared" si="9"/>
        <v>#N/A</v>
      </c>
      <c r="I41" s="55">
        <f t="shared" si="9"/>
        <v>102.01104864063959</v>
      </c>
      <c r="J41" s="55">
        <f t="shared" si="9"/>
        <v>119.77005710844324</v>
      </c>
      <c r="K41" s="55"/>
      <c r="L41" s="55">
        <f t="shared" si="9"/>
        <v>70.210033477363282</v>
      </c>
      <c r="M41" s="55"/>
      <c r="N41" s="55"/>
      <c r="O41" s="55"/>
      <c r="P41" s="56">
        <f t="shared" si="9"/>
        <v>88.737222311448676</v>
      </c>
      <c r="Q41" s="57"/>
      <c r="R41" s="84">
        <f>R38/$Q38*100</f>
        <v>85.119340586379835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562.5</v>
      </c>
      <c r="E46" s="92"/>
      <c r="F46" s="93">
        <v>412</v>
      </c>
      <c r="G46" s="93"/>
      <c r="H46" s="93" t="e">
        <v>#N/A</v>
      </c>
      <c r="I46" s="93">
        <v>568</v>
      </c>
      <c r="J46" s="93">
        <v>468.62</v>
      </c>
      <c r="K46" s="92">
        <v>398.95</v>
      </c>
      <c r="L46" s="92"/>
      <c r="M46" s="92"/>
      <c r="N46" s="92"/>
      <c r="O46" s="92"/>
      <c r="P46" s="92"/>
      <c r="Q46" s="38">
        <v>476.90290396703881</v>
      </c>
      <c r="R46" s="94"/>
    </row>
    <row r="47" spans="1:18" ht="13.8" x14ac:dyDescent="0.3">
      <c r="C47" s="40" t="s">
        <v>25</v>
      </c>
      <c r="D47" s="95">
        <v>556.75</v>
      </c>
      <c r="E47" s="79"/>
      <c r="F47" s="79">
        <v>399</v>
      </c>
      <c r="G47" s="79" t="e">
        <v>#N/A</v>
      </c>
      <c r="H47" s="79" t="e">
        <v>#N/A</v>
      </c>
      <c r="I47" s="79">
        <v>556</v>
      </c>
      <c r="J47" s="79">
        <v>468.38</v>
      </c>
      <c r="K47" s="79">
        <v>398.95</v>
      </c>
      <c r="L47" s="79"/>
      <c r="M47" s="79"/>
      <c r="N47" s="79"/>
      <c r="O47" s="79"/>
      <c r="P47" s="79"/>
      <c r="Q47" s="96">
        <v>471.61820548439687</v>
      </c>
      <c r="R47" s="97"/>
    </row>
    <row r="48" spans="1:18" x14ac:dyDescent="0.25">
      <c r="A48" s="46"/>
      <c r="B48" s="46"/>
      <c r="C48" s="47" t="s">
        <v>26</v>
      </c>
      <c r="D48" s="48">
        <f>D46-D47</f>
        <v>5.75</v>
      </c>
      <c r="E48" s="50">
        <f>E46-E47</f>
        <v>0</v>
      </c>
      <c r="F48" s="49">
        <f t="shared" ref="F48:Q48" si="10">F46-F47</f>
        <v>13</v>
      </c>
      <c r="G48" s="49" t="e">
        <f t="shared" si="10"/>
        <v>#N/A</v>
      </c>
      <c r="H48" s="49" t="e">
        <f t="shared" si="10"/>
        <v>#N/A</v>
      </c>
      <c r="I48" s="49">
        <f t="shared" si="10"/>
        <v>12</v>
      </c>
      <c r="J48" s="49">
        <f t="shared" si="10"/>
        <v>0.24000000000000909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5.284698482641943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117.94853739009257</v>
      </c>
      <c r="E49" s="55"/>
      <c r="F49" s="55">
        <f t="shared" ref="F49:K49" si="12">F46/$Q46*100</f>
        <v>86.390750941721123</v>
      </c>
      <c r="G49" s="55"/>
      <c r="H49" s="55" t="e">
        <f t="shared" si="12"/>
        <v>#N/A</v>
      </c>
      <c r="I49" s="55">
        <f t="shared" si="12"/>
        <v>119.10181197790679</v>
      </c>
      <c r="J49" s="55">
        <f t="shared" si="12"/>
        <v>98.263188607546979</v>
      </c>
      <c r="K49" s="55">
        <f t="shared" si="12"/>
        <v>83.654344874270976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2020-10-22T09:06:29Z</dcterms:created>
  <dcterms:modified xsi:type="dcterms:W3CDTF">2020-10-22T09:10:14Z</dcterms:modified>
</cp:coreProperties>
</file>