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28140" windowHeight="11505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E48" i="1"/>
  <c r="G48" i="1"/>
  <c r="D48" i="1"/>
  <c r="J48" i="1"/>
  <c r="H48" i="1"/>
  <c r="F48" i="1"/>
  <c r="O40" i="1"/>
  <c r="N40" i="1"/>
  <c r="M40" i="1"/>
  <c r="F40" i="1"/>
  <c r="E40" i="1"/>
  <c r="K40" i="1"/>
  <c r="J40" i="1"/>
  <c r="D40" i="1"/>
  <c r="P40" i="1"/>
  <c r="I40" i="1"/>
  <c r="G40" i="1"/>
  <c r="O34" i="1"/>
  <c r="N34" i="1"/>
  <c r="M34" i="1"/>
  <c r="F34" i="1"/>
  <c r="E34" i="1"/>
  <c r="K34" i="1"/>
  <c r="G34" i="1"/>
  <c r="D34" i="1"/>
  <c r="P34" i="1"/>
  <c r="J34" i="1"/>
  <c r="H34" i="1"/>
  <c r="P28" i="1"/>
  <c r="O28" i="1"/>
  <c r="N28" i="1"/>
  <c r="L28" i="1"/>
  <c r="E28" i="1"/>
  <c r="K28" i="1"/>
  <c r="D28" i="1"/>
  <c r="Q28" i="1"/>
  <c r="M28" i="1"/>
  <c r="J28" i="1"/>
  <c r="I28" i="1"/>
  <c r="H28" i="1"/>
  <c r="F28" i="1"/>
  <c r="P19" i="1"/>
  <c r="N19" i="1"/>
  <c r="J19" i="1"/>
  <c r="F19" i="1"/>
  <c r="E19" i="1"/>
  <c r="D19" i="1"/>
  <c r="Q20" i="1"/>
  <c r="Q19" i="1"/>
  <c r="O19" i="1"/>
  <c r="N20" i="1"/>
  <c r="M20" i="1"/>
  <c r="L19" i="1"/>
  <c r="K19" i="1"/>
  <c r="J20" i="1"/>
  <c r="I20" i="1"/>
  <c r="H19" i="1"/>
  <c r="G19" i="1"/>
  <c r="F20" i="1"/>
  <c r="D20" i="1"/>
  <c r="P13" i="1"/>
  <c r="O13" i="1"/>
  <c r="N13" i="1"/>
  <c r="K13" i="1"/>
  <c r="G13" i="1"/>
  <c r="D13" i="1"/>
  <c r="L13" i="1"/>
  <c r="J13" i="1"/>
  <c r="H13" i="1"/>
  <c r="F13" i="1"/>
  <c r="D29" i="1" l="1"/>
  <c r="L41" i="1"/>
  <c r="K49" i="1"/>
  <c r="E13" i="1"/>
  <c r="I13" i="1"/>
  <c r="M13" i="1"/>
  <c r="Q13" i="1"/>
  <c r="M29" i="1"/>
  <c r="I34" i="1"/>
  <c r="Q34" i="1"/>
  <c r="H40" i="1"/>
  <c r="L40" i="1"/>
  <c r="K48" i="1"/>
  <c r="G14" i="1"/>
  <c r="I19" i="1"/>
  <c r="M19" i="1"/>
  <c r="G20" i="1"/>
  <c r="K20" i="1"/>
  <c r="O20" i="1"/>
  <c r="G28" i="1"/>
  <c r="I29" i="1"/>
  <c r="Q29" i="1"/>
  <c r="H41" i="1"/>
  <c r="Q40" i="1"/>
  <c r="F49" i="1"/>
  <c r="H20" i="1"/>
  <c r="L20" i="1"/>
  <c r="R19" i="1"/>
  <c r="L34" i="1"/>
  <c r="R34" i="1" l="1"/>
  <c r="J35" i="1"/>
  <c r="D35" i="1"/>
  <c r="F14" i="1"/>
  <c r="I35" i="1"/>
  <c r="O14" i="1"/>
  <c r="L35" i="1"/>
  <c r="R48" i="1"/>
  <c r="H49" i="1"/>
  <c r="H35" i="1"/>
  <c r="J41" i="1"/>
  <c r="Q14" i="1"/>
  <c r="Q41" i="1"/>
  <c r="G35" i="1"/>
  <c r="M14" i="1"/>
  <c r="J29" i="1"/>
  <c r="F29" i="1"/>
  <c r="R28" i="1"/>
  <c r="J14" i="1"/>
  <c r="Q35" i="1"/>
  <c r="G29" i="1"/>
  <c r="I49" i="1"/>
  <c r="R13" i="1"/>
  <c r="L14" i="1"/>
  <c r="H14" i="1"/>
  <c r="D14" i="1"/>
  <c r="I41" i="1"/>
  <c r="R40" i="1"/>
  <c r="J49" i="1"/>
  <c r="G41" i="1"/>
  <c r="H29" i="1"/>
  <c r="D41" i="1"/>
  <c r="K14" i="1"/>
  <c r="L29" i="1"/>
  <c r="I14" i="1"/>
  <c r="D49" i="1"/>
  <c r="E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<sst xmlns="http://schemas.openxmlformats.org/spreadsheetml/2006/main" count="105" uniqueCount="49">
  <si>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</si>
  <si>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</si>
  <si>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</si>
  <si>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</si>
  <si>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</si>
  <si>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</si>
  <si>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</si>
  <si>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</si>
  <si>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</si>
  <si>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</si>
  <si>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</si>
  <si>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</si>
  <si>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</si>
  <si>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</si>
  <si>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</si>
  <si>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</si>
  <si>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</si>
  <si>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</si>
  <si>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</si>
  <si>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</si>
  <si>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</si>
  <si>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</si>
  <si>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</si>
  <si>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</si>
  <si>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</si>
  <si>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</si>
  <si>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</si>
  <si>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</si>
  <si>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</si>
  <si>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</si>
  <si>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</si>
  <si>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</si>
  <si>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</si>
  <si>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</si>
  <si>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</si>
  <si>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</si>
  <si>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</si>
  <si>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</si>
  <si>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</si>
  <si>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</si>
  <si>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</si>
  <si>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</si>
  <si>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</si>
  <si>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</si>
  <si>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</si>
  <si>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</si>
  <si>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</si>
  <si>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29.05.2019</t>
  </si>
  <si>
    <t>Week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</si>
</sst>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43605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43611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64.17</v>
      </c>
      <c r="E11" s="35">
        <v>80.342300000000009</v>
      </c>
      <c r="F11" s="35">
        <v>106.43</v>
      </c>
      <c r="G11" s="35">
        <v>134.91</v>
      </c>
      <c r="H11" s="35">
        <v>95.94</v>
      </c>
      <c r="I11" s="35">
        <v>65</v>
      </c>
      <c r="J11" s="35">
        <v>129.72</v>
      </c>
      <c r="K11" s="35">
        <v>98</v>
      </c>
      <c r="L11" s="35">
        <v>126.55</v>
      </c>
      <c r="M11" s="35">
        <v>165.03560000000002</v>
      </c>
      <c r="N11" s="35"/>
      <c r="O11" s="35">
        <v>71.584500000000006</v>
      </c>
      <c r="P11" s="35"/>
      <c r="Q11" s="36">
        <v>50.285700000000006</v>
      </c>
      <c r="R11" s="37">
        <v>101.64363032456514</v>
      </c>
    </row>
    <row r="12" spans="1:30" x14ac:dyDescent="0.2">
      <c r="C12" s="38" t="s">
        <v>27</v>
      </c>
      <c r="D12" s="39">
        <v>59.67</v>
      </c>
      <c r="E12" s="40">
        <v>80.345300000000009</v>
      </c>
      <c r="F12" s="40">
        <v>104.2</v>
      </c>
      <c r="G12" s="40">
        <v>128.87</v>
      </c>
      <c r="H12" s="40">
        <v>93.09</v>
      </c>
      <c r="I12" s="40">
        <v>65</v>
      </c>
      <c r="J12" s="40">
        <v>122.16</v>
      </c>
      <c r="K12" s="40">
        <v>98</v>
      </c>
      <c r="L12" s="40">
        <v>298.69</v>
      </c>
      <c r="M12" s="40">
        <v>165.59480000000002</v>
      </c>
      <c r="N12" s="40"/>
      <c r="O12" s="40">
        <v>76.706699999999998</v>
      </c>
      <c r="P12" s="40"/>
      <c r="Q12" s="41">
        <v>51.9024</v>
      </c>
      <c r="R12" s="42">
        <v>104.76239596945268</v>
      </c>
    </row>
    <row r="13" spans="1:30" x14ac:dyDescent="0.2">
      <c r="A13" s="43"/>
      <c r="B13" s="43"/>
      <c r="C13" s="44" t="s">
        <v>28</v>
      </c>
      <c r="D13" s="45">
        <f>D12-D11</f>
        <v>-4.5</v>
      </c>
      <c r="E13" s="46">
        <f>E11-E12</f>
        <v>-3.0000000000001137E-3</v>
      </c>
      <c r="F13" s="46">
        <f t="shared" ref="F13:R13" si="0">F11-F12</f>
        <v>2.230000000000004</v>
      </c>
      <c r="G13" s="46">
        <f t="shared" si="0"/>
        <v>6.039999999999992</v>
      </c>
      <c r="H13" s="46">
        <f t="shared" si="0"/>
        <v>2.8499999999999943</v>
      </c>
      <c r="I13" s="46">
        <f t="shared" si="0"/>
        <v>0</v>
      </c>
      <c r="J13" s="46">
        <f t="shared" si="0"/>
        <v>7.5600000000000023</v>
      </c>
      <c r="K13" s="46">
        <f t="shared" si="0"/>
        <v>0</v>
      </c>
      <c r="L13" s="46">
        <f t="shared" si="0"/>
        <v>-172.14</v>
      </c>
      <c r="M13" s="46">
        <f t="shared" si="0"/>
        <v>-0.55920000000000414</v>
      </c>
      <c r="N13" s="47">
        <f t="shared" si="0"/>
        <v>0</v>
      </c>
      <c r="O13" s="46">
        <f t="shared" si="0"/>
        <v>-5.1221999999999923</v>
      </c>
      <c r="P13" s="47">
        <f t="shared" si="0"/>
        <v>0</v>
      </c>
      <c r="Q13" s="48">
        <f t="shared" si="0"/>
        <v>-1.6166999999999945</v>
      </c>
      <c r="R13" s="49">
        <f t="shared" si="0"/>
        <v>-3.1187656448875458</v>
      </c>
    </row>
    <row r="14" spans="1:30" x14ac:dyDescent="0.2">
      <c r="A14" s="43"/>
      <c r="B14" s="43"/>
      <c r="C14" s="44" t="s">
        <v>29</v>
      </c>
      <c r="D14" s="50">
        <f>D11/$R11*100</f>
        <v>63.132337752099609</v>
      </c>
      <c r="E14" s="51">
        <f t="shared" ref="E14:Q14" si="1">E11/$R11*100</f>
        <v>79.043123256669972</v>
      </c>
      <c r="F14" s="51">
        <f t="shared" si="1"/>
        <v>104.7089715903999</v>
      </c>
      <c r="G14" s="51">
        <f t="shared" si="1"/>
        <v>132.72843518989805</v>
      </c>
      <c r="H14" s="51">
        <f t="shared" si="1"/>
        <v>94.388600341848786</v>
      </c>
      <c r="I14" s="51">
        <f t="shared" si="1"/>
        <v>63.948916220764751</v>
      </c>
      <c r="J14" s="51">
        <f t="shared" si="1"/>
        <v>127.62236018704007</v>
      </c>
      <c r="K14" s="51">
        <f t="shared" si="1"/>
        <v>96.415289071306859</v>
      </c>
      <c r="L14" s="51">
        <f t="shared" si="1"/>
        <v>124.50362073442737</v>
      </c>
      <c r="M14" s="51">
        <f t="shared" si="1"/>
        <v>162.36688858220992</v>
      </c>
      <c r="N14" s="51"/>
      <c r="O14" s="51">
        <f t="shared" si="1"/>
        <v>70.426941433928235</v>
      </c>
      <c r="P14" s="51"/>
      <c r="Q14" s="52">
        <f t="shared" si="1"/>
        <v>49.472554098500169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288.89</v>
      </c>
      <c r="E17" s="35"/>
      <c r="F17" s="35">
        <v>214.8</v>
      </c>
      <c r="G17" s="35">
        <v>177.43</v>
      </c>
      <c r="H17" s="35">
        <v>244.55</v>
      </c>
      <c r="I17" s="35">
        <v>224</v>
      </c>
      <c r="J17" s="35">
        <v>243.47</v>
      </c>
      <c r="K17" s="35">
        <v>202</v>
      </c>
      <c r="L17" s="35">
        <v>373.43</v>
      </c>
      <c r="M17" s="35">
        <v>221.06180000000001</v>
      </c>
      <c r="N17" s="35">
        <v>78.489999999999995</v>
      </c>
      <c r="O17" s="35">
        <v>326.97820000000002</v>
      </c>
      <c r="P17" s="35"/>
      <c r="Q17" s="36">
        <v>213.10050000000001</v>
      </c>
      <c r="R17" s="37">
        <v>225.78019953995403</v>
      </c>
    </row>
    <row r="18" spans="1:18" x14ac:dyDescent="0.2">
      <c r="C18" s="38" t="s">
        <v>27</v>
      </c>
      <c r="D18" s="39">
        <v>286.11</v>
      </c>
      <c r="E18" s="40"/>
      <c r="F18" s="40">
        <v>225.70000000000002</v>
      </c>
      <c r="G18" s="40">
        <v>158.08000000000001</v>
      </c>
      <c r="H18" s="40">
        <v>237.61</v>
      </c>
      <c r="I18" s="40">
        <v>216</v>
      </c>
      <c r="J18" s="40">
        <v>237.67000000000002</v>
      </c>
      <c r="K18" s="40">
        <v>202</v>
      </c>
      <c r="L18" s="40">
        <v>329.71</v>
      </c>
      <c r="M18" s="40">
        <v>228.12570000000002</v>
      </c>
      <c r="N18" s="40">
        <v>78.489999999999995</v>
      </c>
      <c r="O18" s="40">
        <v>331.40719999999999</v>
      </c>
      <c r="P18" s="40"/>
      <c r="Q18" s="41">
        <v>199.40010000000001</v>
      </c>
      <c r="R18" s="42">
        <v>221.02330588058811</v>
      </c>
    </row>
    <row r="19" spans="1:18" x14ac:dyDescent="0.2">
      <c r="A19" s="43"/>
      <c r="B19" s="43"/>
      <c r="C19" s="44" t="s">
        <v>28</v>
      </c>
      <c r="D19" s="45">
        <f>D18-D17</f>
        <v>-2.7799999999999727</v>
      </c>
      <c r="E19" s="47">
        <f>E17-E18</f>
        <v>0</v>
      </c>
      <c r="F19" s="46">
        <f t="shared" ref="F19:R19" si="2">F17-F18</f>
        <v>-10.900000000000006</v>
      </c>
      <c r="G19" s="46">
        <f t="shared" si="2"/>
        <v>19.349999999999994</v>
      </c>
      <c r="H19" s="46">
        <f t="shared" si="2"/>
        <v>6.9399999999999977</v>
      </c>
      <c r="I19" s="46">
        <f t="shared" si="2"/>
        <v>8</v>
      </c>
      <c r="J19" s="46">
        <f t="shared" si="2"/>
        <v>5.7999999999999829</v>
      </c>
      <c r="K19" s="46">
        <f t="shared" si="2"/>
        <v>0</v>
      </c>
      <c r="L19" s="46">
        <f t="shared" si="2"/>
        <v>43.720000000000027</v>
      </c>
      <c r="M19" s="46">
        <f t="shared" si="2"/>
        <v>-7.0639000000000181</v>
      </c>
      <c r="N19" s="47">
        <f t="shared" si="2"/>
        <v>0</v>
      </c>
      <c r="O19" s="46">
        <f t="shared" si="2"/>
        <v>-4.4289999999999736</v>
      </c>
      <c r="P19" s="47">
        <f t="shared" si="2"/>
        <v>0</v>
      </c>
      <c r="Q19" s="48">
        <f t="shared" si="2"/>
        <v>13.700400000000002</v>
      </c>
      <c r="R19" s="49">
        <f t="shared" si="2"/>
        <v>4.7568936593659146</v>
      </c>
    </row>
    <row r="20" spans="1:18" x14ac:dyDescent="0.2">
      <c r="A20" s="43"/>
      <c r="B20" s="43"/>
      <c r="C20" s="44" t="s">
        <v>29</v>
      </c>
      <c r="D20" s="50">
        <f>D17/$R17*100</f>
        <v>127.95187558016046</v>
      </c>
      <c r="E20" s="63"/>
      <c r="F20" s="51">
        <f t="shared" ref="F20:Q20" si="3">F17/$R17*100</f>
        <v>95.136774809160812</v>
      </c>
      <c r="G20" s="51">
        <f t="shared" si="3"/>
        <v>78.585279117269096</v>
      </c>
      <c r="H20" s="51">
        <f t="shared" si="3"/>
        <v>108.31330670195661</v>
      </c>
      <c r="I20" s="51">
        <f t="shared" si="3"/>
        <v>99.211534251638838</v>
      </c>
      <c r="J20" s="51">
        <f t="shared" si="3"/>
        <v>107.83496537610048</v>
      </c>
      <c r="K20" s="51">
        <f t="shared" si="3"/>
        <v>89.46754428049573</v>
      </c>
      <c r="L20" s="51">
        <f t="shared" si="3"/>
        <v>165.39537158745307</v>
      </c>
      <c r="M20" s="51">
        <f t="shared" si="3"/>
        <v>97.910180100129168</v>
      </c>
      <c r="N20" s="51">
        <f t="shared" si="3"/>
        <v>34.763898765228269</v>
      </c>
      <c r="O20" s="51">
        <f t="shared" si="3"/>
        <v>144.8214682537465</v>
      </c>
      <c r="P20" s="51"/>
      <c r="Q20" s="52">
        <f t="shared" si="3"/>
        <v>94.384051583890013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3.88</v>
      </c>
      <c r="E26" s="35"/>
      <c r="F26" s="35">
        <v>1.95</v>
      </c>
      <c r="G26" s="35">
        <v>2.2400000000000002</v>
      </c>
      <c r="H26" s="35">
        <v>2.79</v>
      </c>
      <c r="I26" s="35">
        <v>2.7600000000000002</v>
      </c>
      <c r="J26" s="35">
        <v>2.89</v>
      </c>
      <c r="K26" s="35"/>
      <c r="L26" s="35">
        <v>2.39</v>
      </c>
      <c r="M26" s="35">
        <v>2.13</v>
      </c>
      <c r="N26" s="35"/>
      <c r="O26" s="35"/>
      <c r="P26" s="35">
        <v>1.7625000000000002</v>
      </c>
      <c r="Q26" s="36">
        <v>1.9437</v>
      </c>
      <c r="R26" s="37">
        <v>2.3409700870087011</v>
      </c>
    </row>
    <row r="27" spans="1:18" x14ac:dyDescent="0.2">
      <c r="C27" s="38" t="s">
        <v>27</v>
      </c>
      <c r="D27" s="39">
        <v>3.88</v>
      </c>
      <c r="E27" s="71"/>
      <c r="F27" s="72">
        <v>1.95</v>
      </c>
      <c r="G27" s="72">
        <v>2.2400000000000002</v>
      </c>
      <c r="H27" s="72">
        <v>2.79</v>
      </c>
      <c r="I27" s="72">
        <v>2.74</v>
      </c>
      <c r="J27" s="72">
        <v>2.87</v>
      </c>
      <c r="K27" s="72" t="e">
        <v>#N/A</v>
      </c>
      <c r="L27" s="72">
        <v>2.1</v>
      </c>
      <c r="M27" s="72">
        <v>2.13</v>
      </c>
      <c r="N27" s="72"/>
      <c r="O27" s="72"/>
      <c r="P27" s="72">
        <v>1.7889000000000002</v>
      </c>
      <c r="Q27" s="73">
        <v>2.1616</v>
      </c>
      <c r="R27" s="42">
        <v>2.3650291129112913</v>
      </c>
    </row>
    <row r="28" spans="1:18" x14ac:dyDescent="0.2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0</v>
      </c>
      <c r="H28" s="46">
        <f t="shared" si="4"/>
        <v>0</v>
      </c>
      <c r="I28" s="46">
        <f t="shared" si="4"/>
        <v>2.0000000000000018E-2</v>
      </c>
      <c r="J28" s="46">
        <f t="shared" si="4"/>
        <v>2.0000000000000018E-2</v>
      </c>
      <c r="K28" s="46" t="e">
        <f t="shared" si="4"/>
        <v>#N/A</v>
      </c>
      <c r="L28" s="46">
        <f t="shared" si="4"/>
        <v>0.29000000000000004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-2.6399999999999979E-2</v>
      </c>
      <c r="Q28" s="48">
        <f t="shared" si="4"/>
        <v>-0.21789999999999998</v>
      </c>
      <c r="R28" s="49">
        <f t="shared" si="4"/>
        <v>-2.4059025902590125E-2</v>
      </c>
    </row>
    <row r="29" spans="1:18" x14ac:dyDescent="0.2">
      <c r="A29" s="43"/>
      <c r="B29" s="43"/>
      <c r="C29" s="44" t="s">
        <v>29</v>
      </c>
      <c r="D29" s="50">
        <f>D26/$R26*100</f>
        <v>165.74325411213931</v>
      </c>
      <c r="E29" s="63"/>
      <c r="F29" s="51">
        <f t="shared" ref="F29:Q29" si="5">F26/$R26*100</f>
        <v>83.298800391410211</v>
      </c>
      <c r="G29" s="51">
        <f t="shared" si="5"/>
        <v>95.686827116286608</v>
      </c>
      <c r="H29" s="51">
        <f t="shared" si="5"/>
        <v>119.18136056001769</v>
      </c>
      <c r="I29" s="51">
        <f t="shared" si="5"/>
        <v>117.899840553996</v>
      </c>
      <c r="J29" s="51">
        <f t="shared" si="5"/>
        <v>123.45309391342334</v>
      </c>
      <c r="K29" s="51"/>
      <c r="L29" s="51">
        <f t="shared" si="5"/>
        <v>102.09442714639509</v>
      </c>
      <c r="M29" s="51">
        <f t="shared" si="5"/>
        <v>90.987920427540388</v>
      </c>
      <c r="N29" s="51"/>
      <c r="O29" s="51"/>
      <c r="P29" s="51"/>
      <c r="Q29" s="52">
        <f t="shared" si="5"/>
        <v>83.029681190145652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3.6</v>
      </c>
      <c r="E32" s="35"/>
      <c r="F32" s="35"/>
      <c r="G32" s="35">
        <v>1.98</v>
      </c>
      <c r="H32" s="35" t="e">
        <v>#N/A</v>
      </c>
      <c r="I32" s="35">
        <v>2.5</v>
      </c>
      <c r="J32" s="35">
        <v>2.68</v>
      </c>
      <c r="K32" s="35"/>
      <c r="L32" s="35">
        <v>2.3000000000000003</v>
      </c>
      <c r="M32" s="35"/>
      <c r="N32" s="35"/>
      <c r="O32" s="35"/>
      <c r="P32" s="35">
        <v>1.7476</v>
      </c>
      <c r="Q32" s="36">
        <v>1.9551000000000001</v>
      </c>
      <c r="R32" s="37">
        <v>2.2543800785812893</v>
      </c>
    </row>
    <row r="33" spans="1:18" x14ac:dyDescent="0.2">
      <c r="C33" s="38" t="s">
        <v>27</v>
      </c>
      <c r="D33" s="39">
        <v>3.6</v>
      </c>
      <c r="E33" s="72"/>
      <c r="F33" s="72"/>
      <c r="G33" s="72">
        <v>1.97</v>
      </c>
      <c r="H33" s="72" t="e">
        <v>#N/A</v>
      </c>
      <c r="I33" s="72">
        <v>2.4700000000000002</v>
      </c>
      <c r="J33" s="72">
        <v>2.63</v>
      </c>
      <c r="K33" s="72" t="e">
        <v>#N/A</v>
      </c>
      <c r="L33" s="72">
        <v>1.86</v>
      </c>
      <c r="M33" s="72"/>
      <c r="N33" s="72"/>
      <c r="O33" s="72"/>
      <c r="P33" s="72">
        <v>1.788</v>
      </c>
      <c r="Q33" s="73">
        <v>2.0811999999999999</v>
      </c>
      <c r="R33" s="42">
        <v>2.2532523733673147</v>
      </c>
    </row>
    <row r="34" spans="1:18" x14ac:dyDescent="0.2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1.0000000000000009E-2</v>
      </c>
      <c r="H34" s="46" t="e">
        <f t="shared" si="6"/>
        <v>#N/A</v>
      </c>
      <c r="I34" s="46">
        <f t="shared" si="6"/>
        <v>2.9999999999999805E-2</v>
      </c>
      <c r="J34" s="46">
        <f t="shared" si="6"/>
        <v>5.0000000000000266E-2</v>
      </c>
      <c r="K34" s="46" t="e">
        <f t="shared" si="6"/>
        <v>#N/A</v>
      </c>
      <c r="L34" s="46">
        <f t="shared" si="6"/>
        <v>0.44000000000000017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-4.0399999999999991E-2</v>
      </c>
      <c r="Q34" s="48">
        <f t="shared" si="6"/>
        <v>-0.12609999999999988</v>
      </c>
      <c r="R34" s="49">
        <f t="shared" si="6"/>
        <v>1.1277052139746502E-3</v>
      </c>
    </row>
    <row r="35" spans="1:18" x14ac:dyDescent="0.2">
      <c r="A35" s="43"/>
      <c r="B35" s="43"/>
      <c r="C35" s="44" t="s">
        <v>29</v>
      </c>
      <c r="D35" s="50">
        <f>D32/$R32*100</f>
        <v>159.68913291078792</v>
      </c>
      <c r="E35" s="63"/>
      <c r="F35" s="63"/>
      <c r="G35" s="51">
        <f t="shared" ref="G35:Q35" si="7">G32/$R32*100</f>
        <v>87.829023100933341</v>
      </c>
      <c r="H35" s="51" t="e">
        <f t="shared" si="7"/>
        <v>#N/A</v>
      </c>
      <c r="I35" s="51">
        <f t="shared" si="7"/>
        <v>110.89523118804716</v>
      </c>
      <c r="J35" s="51">
        <f t="shared" si="7"/>
        <v>118.87968783358656</v>
      </c>
      <c r="K35" s="51"/>
      <c r="L35" s="51">
        <f t="shared" si="7"/>
        <v>102.0236126930034</v>
      </c>
      <c r="M35" s="51"/>
      <c r="N35" s="51"/>
      <c r="O35" s="51"/>
      <c r="P35" s="51"/>
      <c r="Q35" s="52">
        <f t="shared" si="7"/>
        <v>86.724506598300394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2.36</v>
      </c>
      <c r="E38" s="35"/>
      <c r="F38" s="35"/>
      <c r="G38" s="35">
        <v>2.09</v>
      </c>
      <c r="H38" s="35" t="e">
        <v>#N/A</v>
      </c>
      <c r="I38" s="35">
        <v>2.5300000000000002</v>
      </c>
      <c r="J38" s="35">
        <v>2.94</v>
      </c>
      <c r="K38" s="35"/>
      <c r="L38" s="35">
        <v>1.74</v>
      </c>
      <c r="M38" s="35"/>
      <c r="N38" s="35"/>
      <c r="O38" s="35"/>
      <c r="P38" s="35">
        <v>1.6555</v>
      </c>
      <c r="Q38" s="36">
        <v>1.9437</v>
      </c>
      <c r="R38" s="37">
        <v>2.3341060404875931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2.0699999999999998</v>
      </c>
      <c r="H39" s="40" t="e">
        <v>#N/A</v>
      </c>
      <c r="I39" s="40">
        <v>2.5300000000000002</v>
      </c>
      <c r="J39" s="40">
        <v>2.94</v>
      </c>
      <c r="K39" s="40" t="e">
        <v>#N/A</v>
      </c>
      <c r="L39" s="40">
        <v>1.82</v>
      </c>
      <c r="M39" s="40"/>
      <c r="N39" s="40"/>
      <c r="O39" s="40"/>
      <c r="P39" s="40">
        <v>1.6637000000000002</v>
      </c>
      <c r="Q39" s="41">
        <v>2.0237000000000003</v>
      </c>
      <c r="R39" s="42">
        <v>2.3515555616020896</v>
      </c>
    </row>
    <row r="40" spans="1:18" x14ac:dyDescent="0.2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2.0000000000000018E-2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-8.0000000000000071E-2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-8.2000000000002071E-3</v>
      </c>
      <c r="Q40" s="48">
        <f t="shared" si="8"/>
        <v>-8.0000000000000293E-2</v>
      </c>
      <c r="R40" s="49">
        <f t="shared" si="8"/>
        <v>-1.7449521114496491E-2</v>
      </c>
    </row>
    <row r="41" spans="1:18" x14ac:dyDescent="0.2">
      <c r="A41" s="43"/>
      <c r="B41" s="43"/>
      <c r="C41" s="44" t="s">
        <v>29</v>
      </c>
      <c r="D41" s="50">
        <f>D38/$R38*100</f>
        <v>101.10937374152023</v>
      </c>
      <c r="E41" s="63"/>
      <c r="F41" s="63"/>
      <c r="G41" s="51">
        <f t="shared" ref="G41:Q41" si="9">G38/$R38*100</f>
        <v>89.541775898210702</v>
      </c>
      <c r="H41" s="51" t="e">
        <f t="shared" si="9"/>
        <v>#N/A</v>
      </c>
      <c r="I41" s="51">
        <f t="shared" si="9"/>
        <v>108.39267608730772</v>
      </c>
      <c r="J41" s="51">
        <f t="shared" si="9"/>
        <v>125.9582876271481</v>
      </c>
      <c r="K41" s="51"/>
      <c r="L41" s="51">
        <f t="shared" si="9"/>
        <v>74.546741656883569</v>
      </c>
      <c r="M41" s="51"/>
      <c r="N41" s="51"/>
      <c r="O41" s="51"/>
      <c r="P41" s="51"/>
      <c r="Q41" s="52">
        <f t="shared" si="9"/>
        <v>83.273851585335962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540.25</v>
      </c>
      <c r="E46" s="79"/>
      <c r="F46" s="80">
        <v>432</v>
      </c>
      <c r="G46" s="80"/>
      <c r="H46" s="80" t="e">
        <v>#N/A</v>
      </c>
      <c r="I46" s="80">
        <v>516</v>
      </c>
      <c r="J46" s="80">
        <v>468.62</v>
      </c>
      <c r="K46" s="79">
        <v>412.95</v>
      </c>
      <c r="L46" s="79"/>
      <c r="M46" s="79"/>
      <c r="N46" s="79"/>
      <c r="O46" s="79"/>
      <c r="P46" s="79"/>
      <c r="Q46" s="81"/>
      <c r="R46" s="82">
        <v>467.9624063842848</v>
      </c>
    </row>
    <row r="47" spans="1:18" x14ac:dyDescent="0.2">
      <c r="C47" s="38" t="s">
        <v>27</v>
      </c>
      <c r="D47" s="83">
        <v>543</v>
      </c>
      <c r="E47" s="72"/>
      <c r="F47" s="72">
        <v>431</v>
      </c>
      <c r="G47" s="72" t="e">
        <v>#N/A</v>
      </c>
      <c r="H47" s="72" t="e">
        <v>#N/A</v>
      </c>
      <c r="I47" s="72">
        <v>519</v>
      </c>
      <c r="J47" s="72">
        <v>471</v>
      </c>
      <c r="K47" s="72">
        <v>417.63</v>
      </c>
      <c r="L47" s="72"/>
      <c r="M47" s="72"/>
      <c r="N47" s="72"/>
      <c r="O47" s="72"/>
      <c r="P47" s="72"/>
      <c r="Q47" s="73"/>
      <c r="R47" s="84">
        <v>471.08634335993452</v>
      </c>
    </row>
    <row r="48" spans="1:18" x14ac:dyDescent="0.2">
      <c r="A48" s="43"/>
      <c r="B48" s="43"/>
      <c r="C48" s="44" t="s">
        <v>28</v>
      </c>
      <c r="D48" s="45">
        <f>D47-D46</f>
        <v>2.75</v>
      </c>
      <c r="E48" s="47">
        <f>E46-E47</f>
        <v>0</v>
      </c>
      <c r="F48" s="46">
        <f t="shared" ref="F48:R48" si="10">F46-F47</f>
        <v>1</v>
      </c>
      <c r="G48" s="46" t="e">
        <f t="shared" si="10"/>
        <v>#N/A</v>
      </c>
      <c r="H48" s="46" t="e">
        <f t="shared" si="10"/>
        <v>#N/A</v>
      </c>
      <c r="I48" s="46">
        <f t="shared" si="10"/>
        <v>-3</v>
      </c>
      <c r="J48" s="46">
        <f t="shared" si="10"/>
        <v>-2.3799999999999955</v>
      </c>
      <c r="K48" s="46">
        <f t="shared" si="10"/>
        <v>-4.6800000000000068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-3.1239369756497126</v>
      </c>
    </row>
    <row r="49" spans="1:18" x14ac:dyDescent="0.2">
      <c r="A49" s="43"/>
      <c r="B49" s="43"/>
      <c r="C49" s="44" t="s">
        <v>29</v>
      </c>
      <c r="D49" s="50">
        <f>D46/$R46*100</f>
        <v>115.44730786693869</v>
      </c>
      <c r="E49" s="51"/>
      <c r="F49" s="51">
        <f>F46/$R$46*100</f>
        <v>92.315107817709418</v>
      </c>
      <c r="G49" s="51"/>
      <c r="H49" s="51" t="e">
        <f>H46/$R$46*100</f>
        <v>#N/A</v>
      </c>
      <c r="I49" s="51">
        <f>I46/$R$46*100</f>
        <v>110.26526767115293</v>
      </c>
      <c r="J49" s="51">
        <f>J46/$R$46*100</f>
        <v>100.14052274429395</v>
      </c>
      <c r="K49" s="51">
        <f>K46/$R$46*100</f>
        <v>88.244267993803476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2019-05-29T12:54:42Z</dcterms:created>
  <dcterms:modified xsi:type="dcterms:W3CDTF">2019-05-29T12:59:20Z</dcterms:modified>
</cp:coreProperties>
</file>