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E48" i="1"/>
  <c r="G48" i="1"/>
  <c r="K48" i="1"/>
  <c r="J48" i="1"/>
  <c r="D48" i="1"/>
  <c r="D40" i="1"/>
  <c r="M34" i="1"/>
  <c r="I34" i="1"/>
  <c r="F34" i="1"/>
  <c r="D34" i="1"/>
  <c r="H34" i="1"/>
  <c r="P28" i="1"/>
  <c r="G28" i="1"/>
  <c r="F28" i="1"/>
  <c r="E28" i="1"/>
  <c r="K28" i="1"/>
  <c r="M28" i="1"/>
  <c r="L28" i="1"/>
  <c r="D28" i="1"/>
  <c r="P19" i="1"/>
  <c r="N19" i="1"/>
  <c r="F19" i="1"/>
  <c r="E19" i="1"/>
  <c r="D19" i="1"/>
  <c r="M19" i="1"/>
  <c r="L19" i="1"/>
  <c r="K19" i="1"/>
  <c r="J19" i="1"/>
  <c r="I19" i="1"/>
  <c r="P13" i="1"/>
  <c r="N13" i="1"/>
  <c r="D13" i="1"/>
  <c r="O13" i="1"/>
  <c r="M13" i="1"/>
  <c r="L13" i="1"/>
  <c r="I13" i="1"/>
  <c r="H13" i="1"/>
  <c r="G13" i="1"/>
  <c r="F13" i="1"/>
  <c r="E13" i="1"/>
  <c r="L35" i="1" l="1"/>
  <c r="H20" i="1"/>
  <c r="D20" i="1"/>
  <c r="H29" i="1"/>
  <c r="P29" i="1"/>
  <c r="G35" i="1"/>
  <c r="O20" i="1"/>
  <c r="F20" i="1"/>
  <c r="O19" i="1"/>
  <c r="J34" i="1"/>
  <c r="H19" i="1"/>
  <c r="J29" i="1"/>
  <c r="H28" i="1"/>
  <c r="D29" i="1"/>
  <c r="L34" i="1"/>
  <c r="P40" i="1"/>
  <c r="H48" i="1"/>
  <c r="J40" i="1"/>
  <c r="F48" i="1"/>
  <c r="G19" i="1"/>
  <c r="L20" i="1"/>
  <c r="I28" i="1"/>
  <c r="Q40" i="1"/>
  <c r="I48" i="1"/>
  <c r="K13" i="1"/>
  <c r="H14" i="1"/>
  <c r="M20" i="1"/>
  <c r="J28" i="1"/>
  <c r="P34" i="1"/>
  <c r="M29" i="1"/>
  <c r="G14" i="1"/>
  <c r="G40" i="1"/>
  <c r="J13" i="1"/>
  <c r="L40" i="1"/>
  <c r="G34" i="1"/>
  <c r="H40" i="1"/>
  <c r="I40" i="1"/>
  <c r="J49" i="1" l="1"/>
  <c r="K49" i="1"/>
  <c r="Q48" i="1"/>
  <c r="Q34" i="1"/>
  <c r="H35" i="1"/>
  <c r="I35" i="1"/>
  <c r="F14" i="1"/>
  <c r="K14" i="1"/>
  <c r="P35" i="1"/>
  <c r="G41" i="1"/>
  <c r="J14" i="1"/>
  <c r="Q19" i="1"/>
  <c r="J20" i="1"/>
  <c r="I20" i="1"/>
  <c r="F29" i="1"/>
  <c r="G20" i="1"/>
  <c r="Q13" i="1"/>
  <c r="L14" i="1"/>
  <c r="D14" i="1"/>
  <c r="M14" i="1"/>
  <c r="E14" i="1"/>
  <c r="Q28" i="1"/>
  <c r="L29" i="1"/>
  <c r="H41" i="1"/>
  <c r="D41" i="1"/>
  <c r="H49" i="1"/>
  <c r="J35" i="1"/>
  <c r="I14" i="1"/>
  <c r="L41" i="1"/>
  <c r="D49" i="1"/>
  <c r="K20" i="1"/>
  <c r="G29" i="1"/>
  <c r="D35" i="1"/>
  <c r="F49" i="1"/>
  <c r="I29" i="1"/>
  <c r="I49" i="1"/>
  <c r="I41" i="1"/>
  <c r="O14" i="1"/>
  <c r="P41" i="1"/>
  <c r="J41" i="1"/>
</calcChain>
</file>

<file path=xl/sharedStrings.xml><?xml version="1.0" encoding="utf-8"?>
<sst xmlns="http://schemas.openxmlformats.org/spreadsheetml/2006/main" count="100" uniqueCount="46">
  <si>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</si>
  <si>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</si>
  <si>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</si>
  <si>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</si>
  <si>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</si>
  <si>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</si>
  <si>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</si>
  <si>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</si>
  <si>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</si>
  <si>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</si>
  <si>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</si>
  <si>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</si>
  <si>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</si>
  <si>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</si>
  <si>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</si>
  <si>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</si>
  <si>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</si>
  <si>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</si>
  <si>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</si>
  <si>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</si>
  <si>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</si>
  <si>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</si>
  <si>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</si>
  <si>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</si>
  <si>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</si>
  <si>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</si>
  <si>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</si>
  <si>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</si>
  <si>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</si>
  <si>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</si>
  <si>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</si>
  <si>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</si>
  <si>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</si>
  <si>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</si>
  <si>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</si>
  <si>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</si>
  <si>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</si>
  <si>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</si>
  <si>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</si>
  <si>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</si>
  <si>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</si>
  <si>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</si>
  <si>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</si>
  <si>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</si>
  <si>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26.08.2021</t>
  </si>
  <si>
    <t>Week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</si>
</sst>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90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4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1" fillId="3" borderId="20" xfId="1" applyNumberFormat="1" applyFont="1" applyFill="1" applyBorder="1"/>
    <xf numFmtId="165" fontId="20" fillId="4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1" fontId="20" fillId="4" borderId="21" xfId="0" applyNumberFormat="1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4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4" borderId="24" xfId="0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4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4" fontId="15" fillId="4" borderId="21" xfId="0" applyNumberFormat="1" applyFont="1" applyFill="1" applyBorder="1"/>
    <xf numFmtId="165" fontId="20" fillId="3" borderId="20" xfId="1" applyNumberFormat="1" applyFont="1" applyFill="1" applyBorder="1"/>
    <xf numFmtId="2" fontId="20" fillId="3" borderId="19" xfId="0" applyNumberFormat="1" applyFont="1" applyFill="1" applyBorder="1"/>
    <xf numFmtId="2" fontId="24" fillId="4" borderId="15" xfId="1" applyNumberFormat="1" applyFont="1" applyFill="1" applyBorder="1"/>
    <xf numFmtId="2" fontId="25" fillId="4" borderId="15" xfId="1" applyNumberFormat="1" applyFont="1" applyFill="1" applyBorder="1"/>
    <xf numFmtId="2" fontId="18" fillId="3" borderId="19" xfId="1" applyNumberFormat="1" applyFont="1" applyFill="1" applyBorder="1"/>
    <xf numFmtId="0" fontId="16" fillId="4" borderId="3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right"/>
    </xf>
    <xf numFmtId="0" fontId="16" fillId="4" borderId="31" xfId="0" applyFont="1" applyFill="1" applyBorder="1"/>
    <xf numFmtId="0" fontId="16" fillId="4" borderId="32" xfId="0" applyFont="1" applyFill="1" applyBorder="1"/>
    <xf numFmtId="2" fontId="16" fillId="4" borderId="32" xfId="0" applyNumberFormat="1" applyFont="1" applyFill="1" applyBorder="1"/>
    <xf numFmtId="4" fontId="15" fillId="3" borderId="18" xfId="0" applyNumberFormat="1" applyFont="1" applyFill="1" applyBorder="1"/>
    <xf numFmtId="4" fontId="15" fillId="4" borderId="33" xfId="0" applyNumberFormat="1" applyFont="1" applyFill="1" applyBorder="1"/>
    <xf numFmtId="165" fontId="26" fillId="4" borderId="33" xfId="1" applyNumberFormat="1" applyFont="1" applyFill="1" applyBorder="1"/>
    <xf numFmtId="1" fontId="20" fillId="4" borderId="33" xfId="0" applyNumberFormat="1" applyFont="1" applyFill="1" applyBorder="1"/>
    <xf numFmtId="2" fontId="23" fillId="4" borderId="34" xfId="0" applyNumberFormat="1" applyFont="1" applyFill="1" applyBorder="1"/>
    <xf numFmtId="0" fontId="27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R2" sqref="R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44</v>
      </c>
      <c r="T2" s="6"/>
    </row>
    <row r="3" spans="1:30" s="12" customFormat="1" ht="13.8" x14ac:dyDescent="0.25">
      <c r="C3" s="13"/>
      <c r="P3" s="14" t="s">
        <v>45</v>
      </c>
      <c r="Q3" s="15" t="s">
        <v>2</v>
      </c>
      <c r="R3" s="16">
        <v>44424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44430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</row>
    <row r="10" spans="1:30" ht="14.4" x14ac:dyDescent="0.3">
      <c r="A10" s="1" t="s">
        <v>20</v>
      </c>
      <c r="B10" s="1" t="s">
        <v>21</v>
      </c>
      <c r="C10" s="29" t="s">
        <v>22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/>
    </row>
    <row r="11" spans="1:30" ht="13.8" x14ac:dyDescent="0.3">
      <c r="C11" s="33" t="s">
        <v>23</v>
      </c>
      <c r="D11" s="34">
        <v>98.33</v>
      </c>
      <c r="E11" s="35">
        <v>73.956699999999998</v>
      </c>
      <c r="F11" s="35">
        <v>98.15</v>
      </c>
      <c r="G11" s="35">
        <v>148.29</v>
      </c>
      <c r="H11" s="35">
        <v>104.25</v>
      </c>
      <c r="I11" s="35">
        <v>55</v>
      </c>
      <c r="J11" s="35">
        <v>139.92000000000002</v>
      </c>
      <c r="K11" s="35">
        <v>98</v>
      </c>
      <c r="L11" s="35">
        <v>148.77000000000001</v>
      </c>
      <c r="M11" s="35">
        <v>135.0847</v>
      </c>
      <c r="N11" s="35"/>
      <c r="O11" s="35">
        <v>62.019000000000005</v>
      </c>
      <c r="P11" s="36"/>
      <c r="Q11" s="37">
        <v>101.41916626340962</v>
      </c>
    </row>
    <row r="12" spans="1:30" ht="13.8" x14ac:dyDescent="0.3">
      <c r="C12" s="38" t="s">
        <v>24</v>
      </c>
      <c r="D12" s="39">
        <v>101.67</v>
      </c>
      <c r="E12" s="40">
        <v>73.953400000000002</v>
      </c>
      <c r="F12" s="40">
        <v>98.18</v>
      </c>
      <c r="G12" s="40">
        <v>160.97999999999999</v>
      </c>
      <c r="H12" s="40">
        <v>105.27</v>
      </c>
      <c r="I12" s="40">
        <v>55</v>
      </c>
      <c r="J12" s="40">
        <v>139.92000000000002</v>
      </c>
      <c r="K12" s="40">
        <v>98</v>
      </c>
      <c r="L12" s="40">
        <v>105.96000000000001</v>
      </c>
      <c r="M12" s="40">
        <v>138.72669999999999</v>
      </c>
      <c r="N12" s="40"/>
      <c r="O12" s="40">
        <v>45.531600000000005</v>
      </c>
      <c r="P12" s="41"/>
      <c r="Q12" s="42">
        <v>100.75038131395472</v>
      </c>
    </row>
    <row r="13" spans="1:30" x14ac:dyDescent="0.25">
      <c r="A13" s="43"/>
      <c r="B13" s="43"/>
      <c r="C13" s="44" t="s">
        <v>25</v>
      </c>
      <c r="D13" s="45">
        <f>D12-D11</f>
        <v>3.3400000000000034</v>
      </c>
      <c r="E13" s="46">
        <f>E11-E12</f>
        <v>3.2999999999958618E-3</v>
      </c>
      <c r="F13" s="46">
        <f t="shared" ref="F13:Q13" si="0">F11-F12</f>
        <v>-3.0000000000001137E-2</v>
      </c>
      <c r="G13" s="46">
        <f t="shared" si="0"/>
        <v>-12.689999999999998</v>
      </c>
      <c r="H13" s="46">
        <f t="shared" si="0"/>
        <v>-1.019999999999996</v>
      </c>
      <c r="I13" s="46">
        <f t="shared" si="0"/>
        <v>0</v>
      </c>
      <c r="J13" s="46">
        <f t="shared" si="0"/>
        <v>0</v>
      </c>
      <c r="K13" s="46">
        <f t="shared" si="0"/>
        <v>0</v>
      </c>
      <c r="L13" s="46">
        <f t="shared" si="0"/>
        <v>42.81</v>
      </c>
      <c r="M13" s="46">
        <f t="shared" si="0"/>
        <v>-3.6419999999999959</v>
      </c>
      <c r="N13" s="47">
        <f t="shared" si="0"/>
        <v>0</v>
      </c>
      <c r="O13" s="46">
        <f t="shared" si="0"/>
        <v>16.487400000000001</v>
      </c>
      <c r="P13" s="48">
        <f t="shared" si="0"/>
        <v>0</v>
      </c>
      <c r="Q13" s="49">
        <f t="shared" si="0"/>
        <v>0.66878494945490274</v>
      </c>
    </row>
    <row r="14" spans="1:30" x14ac:dyDescent="0.25">
      <c r="A14" s="43"/>
      <c r="B14" s="43"/>
      <c r="C14" s="44" t="s">
        <v>26</v>
      </c>
      <c r="D14" s="50">
        <f>D11/$Q11*100</f>
        <v>96.954060679826213</v>
      </c>
      <c r="E14" s="51">
        <f t="shared" ref="E14:O14" si="1">E11/$Q11*100</f>
        <v>72.921818158036231</v>
      </c>
      <c r="F14" s="51">
        <f t="shared" si="1"/>
        <v>96.776579433793785</v>
      </c>
      <c r="G14" s="51">
        <f t="shared" si="1"/>
        <v>146.21496652304918</v>
      </c>
      <c r="H14" s="51">
        <f t="shared" si="1"/>
        <v>102.79122166044831</v>
      </c>
      <c r="I14" s="51">
        <f t="shared" si="1"/>
        <v>54.230380732131003</v>
      </c>
      <c r="J14" s="51">
        <f t="shared" si="1"/>
        <v>137.9620885825413</v>
      </c>
      <c r="K14" s="51">
        <f t="shared" si="1"/>
        <v>96.628678395433425</v>
      </c>
      <c r="L14" s="51">
        <f t="shared" si="1"/>
        <v>146.68824984580237</v>
      </c>
      <c r="M14" s="51">
        <f t="shared" si="1"/>
        <v>133.19444931064902</v>
      </c>
      <c r="N14" s="51"/>
      <c r="O14" s="51">
        <f t="shared" si="1"/>
        <v>61.151163320473337</v>
      </c>
      <c r="P14" s="52"/>
      <c r="Q14" s="53"/>
    </row>
    <row r="15" spans="1:30" x14ac:dyDescent="0.25">
      <c r="A15" s="54"/>
      <c r="B15" s="54"/>
      <c r="C15" s="55" t="s">
        <v>27</v>
      </c>
      <c r="D15" s="56">
        <v>2.9669191493022806</v>
      </c>
      <c r="E15" s="57">
        <v>3.1050179958680646</v>
      </c>
      <c r="F15" s="57">
        <v>22.124880183808237</v>
      </c>
      <c r="G15" s="57">
        <v>7.8632512571738031</v>
      </c>
      <c r="H15" s="57">
        <v>4.483083442808657</v>
      </c>
      <c r="I15" s="57">
        <v>19.223480774809534</v>
      </c>
      <c r="J15" s="57">
        <v>10.344838996819975</v>
      </c>
      <c r="K15" s="57">
        <v>8.7690561517410703</v>
      </c>
      <c r="L15" s="57">
        <v>2.8903139983917883</v>
      </c>
      <c r="M15" s="57">
        <v>11.95073444981618</v>
      </c>
      <c r="N15" s="57"/>
      <c r="O15" s="57">
        <v>6.2784235994603987</v>
      </c>
      <c r="P15" s="58"/>
      <c r="Q15" s="59"/>
    </row>
    <row r="16" spans="1:30" ht="14.4" x14ac:dyDescent="0.3">
      <c r="A16" s="1" t="s">
        <v>20</v>
      </c>
      <c r="B16" s="1" t="s">
        <v>28</v>
      </c>
      <c r="C16" s="29" t="s">
        <v>29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</row>
    <row r="17" spans="1:17" ht="13.8" x14ac:dyDescent="0.3">
      <c r="C17" s="33" t="s">
        <v>23</v>
      </c>
      <c r="D17" s="34">
        <v>388.06</v>
      </c>
      <c r="E17" s="35"/>
      <c r="F17" s="35">
        <v>215.8</v>
      </c>
      <c r="G17" s="35">
        <v>230.89000000000001</v>
      </c>
      <c r="H17" s="35">
        <v>196.6</v>
      </c>
      <c r="I17" s="35">
        <v>171</v>
      </c>
      <c r="J17" s="35">
        <v>261.28000000000003</v>
      </c>
      <c r="K17" s="35">
        <v>211</v>
      </c>
      <c r="L17" s="35">
        <v>356</v>
      </c>
      <c r="M17" s="35">
        <v>224.4999</v>
      </c>
      <c r="N17" s="35" t="e">
        <v>#N/A</v>
      </c>
      <c r="O17" s="35">
        <v>323.45550000000003</v>
      </c>
      <c r="P17" s="36"/>
      <c r="Q17" s="37">
        <v>221.31051456212853</v>
      </c>
    </row>
    <row r="18" spans="1:17" ht="13.8" x14ac:dyDescent="0.3">
      <c r="C18" s="38" t="s">
        <v>24</v>
      </c>
      <c r="D18" s="39">
        <v>387.78000000000003</v>
      </c>
      <c r="E18" s="40"/>
      <c r="F18" s="40">
        <v>210.6</v>
      </c>
      <c r="G18" s="40">
        <v>250.71</v>
      </c>
      <c r="H18" s="40">
        <v>202.71</v>
      </c>
      <c r="I18" s="40">
        <v>180</v>
      </c>
      <c r="J18" s="40">
        <v>261.28000000000003</v>
      </c>
      <c r="K18" s="40">
        <v>211</v>
      </c>
      <c r="L18" s="40">
        <v>365.61</v>
      </c>
      <c r="M18" s="40">
        <v>199.1602</v>
      </c>
      <c r="N18" s="40" t="e">
        <v>#N/A</v>
      </c>
      <c r="O18" s="40">
        <v>344.10680000000002</v>
      </c>
      <c r="P18" s="41"/>
      <c r="Q18" s="42">
        <v>224.27248772721899</v>
      </c>
    </row>
    <row r="19" spans="1:17" x14ac:dyDescent="0.25">
      <c r="A19" s="43"/>
      <c r="B19" s="43"/>
      <c r="C19" s="44" t="s">
        <v>25</v>
      </c>
      <c r="D19" s="45">
        <f>D18-D17</f>
        <v>-0.27999999999997272</v>
      </c>
      <c r="E19" s="47">
        <f>E17-E18</f>
        <v>0</v>
      </c>
      <c r="F19" s="46">
        <f t="shared" ref="F19:Q19" si="2">F17-F18</f>
        <v>5.2000000000000171</v>
      </c>
      <c r="G19" s="46">
        <f t="shared" si="2"/>
        <v>-19.819999999999993</v>
      </c>
      <c r="H19" s="46">
        <f t="shared" si="2"/>
        <v>-6.1100000000000136</v>
      </c>
      <c r="I19" s="46">
        <f t="shared" si="2"/>
        <v>-9</v>
      </c>
      <c r="J19" s="46">
        <f t="shared" si="2"/>
        <v>0</v>
      </c>
      <c r="K19" s="46">
        <f t="shared" si="2"/>
        <v>0</v>
      </c>
      <c r="L19" s="46">
        <f t="shared" si="2"/>
        <v>-9.6100000000000136</v>
      </c>
      <c r="M19" s="46">
        <f t="shared" si="2"/>
        <v>25.339699999999993</v>
      </c>
      <c r="N19" s="47" t="e">
        <f t="shared" si="2"/>
        <v>#N/A</v>
      </c>
      <c r="O19" s="46">
        <f t="shared" si="2"/>
        <v>-20.651299999999992</v>
      </c>
      <c r="P19" s="48">
        <f t="shared" si="2"/>
        <v>0</v>
      </c>
      <c r="Q19" s="49">
        <f t="shared" si="2"/>
        <v>-2.9619731650904555</v>
      </c>
    </row>
    <row r="20" spans="1:17" x14ac:dyDescent="0.25">
      <c r="A20" s="43"/>
      <c r="B20" s="43"/>
      <c r="C20" s="44" t="s">
        <v>26</v>
      </c>
      <c r="D20" s="50">
        <f>D17/$Q17*100</f>
        <v>175.34639091495126</v>
      </c>
      <c r="E20" s="51"/>
      <c r="F20" s="51">
        <f t="shared" ref="F20:O20" si="3">F17/$Q17*100</f>
        <v>97.510052980071322</v>
      </c>
      <c r="G20" s="51">
        <f t="shared" si="3"/>
        <v>104.32852702765834</v>
      </c>
      <c r="H20" s="51">
        <f t="shared" si="3"/>
        <v>88.834459758489444</v>
      </c>
      <c r="I20" s="51">
        <f t="shared" si="3"/>
        <v>77.267002129713617</v>
      </c>
      <c r="J20" s="51">
        <f t="shared" si="3"/>
        <v>118.06036442369341</v>
      </c>
      <c r="K20" s="51">
        <f t="shared" si="3"/>
        <v>95.341154674675849</v>
      </c>
      <c r="L20" s="51">
        <f t="shared" si="3"/>
        <v>160.85995765016401</v>
      </c>
      <c r="M20" s="51">
        <f t="shared" si="3"/>
        <v>101.44113597321925</v>
      </c>
      <c r="N20" s="51"/>
      <c r="O20" s="51">
        <f t="shared" si="3"/>
        <v>146.15460121267591</v>
      </c>
      <c r="P20" s="52"/>
      <c r="Q20" s="53"/>
    </row>
    <row r="21" spans="1:17" ht="13.8" thickBot="1" x14ac:dyDescent="0.3">
      <c r="A21" s="54"/>
      <c r="B21" s="54"/>
      <c r="C21" s="63" t="s">
        <v>27</v>
      </c>
      <c r="D21" s="64">
        <v>3.447397307546872</v>
      </c>
      <c r="E21" s="65"/>
      <c r="F21" s="65">
        <v>17.07607813767709</v>
      </c>
      <c r="G21" s="65">
        <v>8.7470951683425664</v>
      </c>
      <c r="H21" s="65">
        <v>10.577038154711428</v>
      </c>
      <c r="I21" s="65">
        <v>27.505717883483673</v>
      </c>
      <c r="J21" s="65">
        <v>8.2134872297542874</v>
      </c>
      <c r="K21" s="65">
        <v>5.9950585738882713</v>
      </c>
      <c r="L21" s="65">
        <v>2.6416071015562186</v>
      </c>
      <c r="M21" s="65">
        <v>8.8339923125213389</v>
      </c>
      <c r="N21" s="65">
        <v>2.6844866386921744</v>
      </c>
      <c r="O21" s="65">
        <v>4.2780414918260883</v>
      </c>
      <c r="P21" s="66"/>
      <c r="Q21" s="67"/>
    </row>
    <row r="22" spans="1:17" ht="14.4" thickBot="1" x14ac:dyDescent="0.35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1:17" ht="18.600000000000001" thickBot="1" x14ac:dyDescent="0.3">
      <c r="A23" s="20"/>
      <c r="B23" s="20"/>
      <c r="C23" s="69" t="s">
        <v>30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</row>
    <row r="24" spans="1:17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</row>
    <row r="25" spans="1:17" ht="14.4" x14ac:dyDescent="0.3">
      <c r="A25" s="1" t="s">
        <v>31</v>
      </c>
      <c r="B25" s="1" t="s">
        <v>32</v>
      </c>
      <c r="C25" s="29" t="s">
        <v>33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</row>
    <row r="26" spans="1:17" ht="13.8" x14ac:dyDescent="0.3">
      <c r="C26" s="33" t="s">
        <v>34</v>
      </c>
      <c r="D26" s="34">
        <v>4.5600000000000005</v>
      </c>
      <c r="E26" s="35"/>
      <c r="F26" s="35">
        <v>1.95</v>
      </c>
      <c r="G26" s="35">
        <v>2.2400000000000002</v>
      </c>
      <c r="H26" s="35">
        <v>2.5100000000000002</v>
      </c>
      <c r="I26" s="35">
        <v>2.61</v>
      </c>
      <c r="J26" s="35">
        <v>2.9</v>
      </c>
      <c r="K26" s="35"/>
      <c r="L26" s="35">
        <v>2.57</v>
      </c>
      <c r="M26" s="35">
        <v>2.2972000000000001</v>
      </c>
      <c r="N26" s="35"/>
      <c r="O26" s="35"/>
      <c r="P26" s="36">
        <v>2.7423999999999999</v>
      </c>
      <c r="Q26" s="37">
        <v>2.6091976724251436</v>
      </c>
    </row>
    <row r="27" spans="1:17" ht="13.8" x14ac:dyDescent="0.3">
      <c r="C27" s="38" t="s">
        <v>24</v>
      </c>
      <c r="D27" s="39">
        <v>4.5600000000000005</v>
      </c>
      <c r="E27" s="70"/>
      <c r="F27" s="71">
        <v>1.95</v>
      </c>
      <c r="G27" s="71">
        <v>2.2600000000000002</v>
      </c>
      <c r="H27" s="71">
        <v>2.5300000000000002</v>
      </c>
      <c r="I27" s="71">
        <v>2.61</v>
      </c>
      <c r="J27" s="71">
        <v>2.9</v>
      </c>
      <c r="K27" s="71" t="e">
        <v>#N/A</v>
      </c>
      <c r="L27" s="71">
        <v>2.5300000000000002</v>
      </c>
      <c r="M27" s="71">
        <v>2.2978000000000001</v>
      </c>
      <c r="N27" s="71"/>
      <c r="O27" s="71"/>
      <c r="P27" s="72">
        <v>2.5190000000000001</v>
      </c>
      <c r="Q27" s="73">
        <v>2.6034751447598725</v>
      </c>
    </row>
    <row r="28" spans="1:17" x14ac:dyDescent="0.25">
      <c r="A28" s="43"/>
      <c r="B28" s="43"/>
      <c r="C28" s="44" t="s">
        <v>25</v>
      </c>
      <c r="D28" s="45">
        <f>D27-D26</f>
        <v>0</v>
      </c>
      <c r="E28" s="47">
        <f>E26-E27</f>
        <v>0</v>
      </c>
      <c r="F28" s="46">
        <f t="shared" ref="F28:Q28" si="4">F26-F27</f>
        <v>0</v>
      </c>
      <c r="G28" s="46">
        <f t="shared" si="4"/>
        <v>-2.0000000000000018E-2</v>
      </c>
      <c r="H28" s="46">
        <f t="shared" si="4"/>
        <v>-2.0000000000000018E-2</v>
      </c>
      <c r="I28" s="46">
        <f t="shared" si="4"/>
        <v>0</v>
      </c>
      <c r="J28" s="46">
        <f t="shared" si="4"/>
        <v>0</v>
      </c>
      <c r="K28" s="46" t="e">
        <f t="shared" si="4"/>
        <v>#N/A</v>
      </c>
      <c r="L28" s="46">
        <f t="shared" si="4"/>
        <v>3.9999999999999591E-2</v>
      </c>
      <c r="M28" s="46">
        <f t="shared" si="4"/>
        <v>-5.9999999999993392E-4</v>
      </c>
      <c r="N28" s="47"/>
      <c r="O28" s="47"/>
      <c r="P28" s="74">
        <f t="shared" si="4"/>
        <v>0.22339999999999982</v>
      </c>
      <c r="Q28" s="49">
        <f t="shared" si="4"/>
        <v>5.7225276652710377E-3</v>
      </c>
    </row>
    <row r="29" spans="1:17" x14ac:dyDescent="0.25">
      <c r="A29" s="43"/>
      <c r="B29" s="43"/>
      <c r="C29" s="44" t="s">
        <v>26</v>
      </c>
      <c r="D29" s="50">
        <f t="shared" ref="D29:P29" si="5">D26/$Q26*100</f>
        <v>174.76636776858939</v>
      </c>
      <c r="E29" s="75"/>
      <c r="F29" s="51">
        <f t="shared" si="5"/>
        <v>74.735617795778339</v>
      </c>
      <c r="G29" s="51">
        <f t="shared" si="5"/>
        <v>85.850145570535133</v>
      </c>
      <c r="H29" s="51">
        <f t="shared" si="5"/>
        <v>96.198154188412133</v>
      </c>
      <c r="I29" s="51">
        <f t="shared" si="5"/>
        <v>100.03074997281101</v>
      </c>
      <c r="J29" s="51">
        <f t="shared" si="5"/>
        <v>111.14527774756779</v>
      </c>
      <c r="K29" s="51"/>
      <c r="L29" s="51">
        <f t="shared" si="5"/>
        <v>98.497711659051461</v>
      </c>
      <c r="M29" s="51">
        <f t="shared" si="5"/>
        <v>88.042390359211296</v>
      </c>
      <c r="N29" s="51"/>
      <c r="O29" s="51"/>
      <c r="P29" s="52">
        <f t="shared" si="5"/>
        <v>105.10510679135514</v>
      </c>
      <c r="Q29" s="53"/>
    </row>
    <row r="30" spans="1:17" x14ac:dyDescent="0.25">
      <c r="A30" s="54"/>
      <c r="B30" s="54"/>
      <c r="C30" s="55" t="s">
        <v>27</v>
      </c>
      <c r="D30" s="56">
        <v>4.9965600431310691</v>
      </c>
      <c r="E30" s="57"/>
      <c r="F30" s="57" t="e">
        <v>#N/A</v>
      </c>
      <c r="G30" s="57">
        <v>17.512738732099066</v>
      </c>
      <c r="H30" s="57">
        <v>5.9597479664318298</v>
      </c>
      <c r="I30" s="57">
        <v>41.484609142842629</v>
      </c>
      <c r="J30" s="57">
        <v>7.0281314045371133</v>
      </c>
      <c r="K30" s="57"/>
      <c r="L30" s="57">
        <v>4.1135167613940631</v>
      </c>
      <c r="M30" s="57">
        <v>14.979696085710293</v>
      </c>
      <c r="N30" s="57"/>
      <c r="O30" s="57"/>
      <c r="P30" s="58">
        <v>3.9249998638539498</v>
      </c>
      <c r="Q30" s="59"/>
    </row>
    <row r="31" spans="1:17" ht="14.4" x14ac:dyDescent="0.3">
      <c r="A31" s="1" t="s">
        <v>31</v>
      </c>
      <c r="B31" s="1" t="s">
        <v>35</v>
      </c>
      <c r="C31" s="29" t="s">
        <v>36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2"/>
    </row>
    <row r="32" spans="1:17" ht="13.8" x14ac:dyDescent="0.3">
      <c r="C32" s="33" t="s">
        <v>34</v>
      </c>
      <c r="D32" s="34">
        <v>4.3</v>
      </c>
      <c r="E32" s="35"/>
      <c r="F32" s="35"/>
      <c r="G32" s="35">
        <v>1.95</v>
      </c>
      <c r="H32" s="76" t="e">
        <v>#N/A</v>
      </c>
      <c r="I32" s="35">
        <v>2.12</v>
      </c>
      <c r="J32" s="35">
        <v>2.85</v>
      </c>
      <c r="K32" s="35"/>
      <c r="L32" s="35">
        <v>2.39</v>
      </c>
      <c r="M32" s="35"/>
      <c r="N32" s="35"/>
      <c r="O32" s="35"/>
      <c r="P32" s="36">
        <v>2.5366</v>
      </c>
      <c r="Q32" s="37">
        <v>2.3595818227516392</v>
      </c>
    </row>
    <row r="33" spans="1:17" ht="13.8" x14ac:dyDescent="0.3">
      <c r="C33" s="38" t="s">
        <v>24</v>
      </c>
      <c r="D33" s="39">
        <v>4.1900000000000004</v>
      </c>
      <c r="E33" s="71"/>
      <c r="F33" s="71"/>
      <c r="G33" s="71">
        <v>1.97</v>
      </c>
      <c r="H33" s="71" t="e">
        <v>#N/A</v>
      </c>
      <c r="I33" s="71">
        <v>2.12</v>
      </c>
      <c r="J33" s="71">
        <v>2.85</v>
      </c>
      <c r="K33" s="71"/>
      <c r="L33" s="71">
        <v>2.21</v>
      </c>
      <c r="M33" s="71"/>
      <c r="N33" s="71"/>
      <c r="O33" s="71"/>
      <c r="P33" s="72">
        <v>2.4121000000000001</v>
      </c>
      <c r="Q33" s="73">
        <v>2.3438867601432229</v>
      </c>
    </row>
    <row r="34" spans="1:17" x14ac:dyDescent="0.25">
      <c r="A34" s="43"/>
      <c r="B34" s="43"/>
      <c r="C34" s="44" t="s">
        <v>25</v>
      </c>
      <c r="D34" s="45">
        <f>D33-D32</f>
        <v>-0.10999999999999943</v>
      </c>
      <c r="E34" s="47"/>
      <c r="F34" s="47">
        <f t="shared" ref="F34:Q34" si="6">F32-F33</f>
        <v>0</v>
      </c>
      <c r="G34" s="46">
        <f t="shared" si="6"/>
        <v>-2.0000000000000018E-2</v>
      </c>
      <c r="H34" s="46" t="e">
        <f t="shared" si="6"/>
        <v>#N/A</v>
      </c>
      <c r="I34" s="46">
        <f t="shared" si="6"/>
        <v>0</v>
      </c>
      <c r="J34" s="46">
        <f t="shared" si="6"/>
        <v>0</v>
      </c>
      <c r="K34" s="46"/>
      <c r="L34" s="46">
        <f t="shared" si="6"/>
        <v>0.18000000000000016</v>
      </c>
      <c r="M34" s="47">
        <f t="shared" si="6"/>
        <v>0</v>
      </c>
      <c r="N34" s="47"/>
      <c r="O34" s="47"/>
      <c r="P34" s="74">
        <f t="shared" si="6"/>
        <v>0.12449999999999983</v>
      </c>
      <c r="Q34" s="49">
        <f t="shared" si="6"/>
        <v>1.5695062608416244E-2</v>
      </c>
    </row>
    <row r="35" spans="1:17" x14ac:dyDescent="0.25">
      <c r="A35" s="43"/>
      <c r="B35" s="43"/>
      <c r="C35" s="44" t="s">
        <v>26</v>
      </c>
      <c r="D35" s="50">
        <f t="shared" ref="D35:P35" si="7">D32/$Q32*100</f>
        <v>182.23568085405623</v>
      </c>
      <c r="E35" s="75"/>
      <c r="F35" s="75"/>
      <c r="G35" s="51">
        <f t="shared" si="7"/>
        <v>82.641762247769691</v>
      </c>
      <c r="H35" s="51" t="e">
        <f t="shared" si="7"/>
        <v>#N/A</v>
      </c>
      <c r="I35" s="51">
        <f t="shared" si="7"/>
        <v>89.846428700139356</v>
      </c>
      <c r="J35" s="51">
        <f t="shared" si="7"/>
        <v>120.78411405443261</v>
      </c>
      <c r="K35" s="51"/>
      <c r="L35" s="51">
        <f t="shared" si="7"/>
        <v>101.28913424213823</v>
      </c>
      <c r="M35" s="51"/>
      <c r="N35" s="51"/>
      <c r="O35" s="51"/>
      <c r="P35" s="52">
        <f t="shared" si="7"/>
        <v>107.50209954753467</v>
      </c>
      <c r="Q35" s="53"/>
    </row>
    <row r="36" spans="1:17" x14ac:dyDescent="0.25">
      <c r="A36" s="54"/>
      <c r="B36" s="54"/>
      <c r="C36" s="55" t="s">
        <v>27</v>
      </c>
      <c r="D36" s="56">
        <v>3.6082567709221225</v>
      </c>
      <c r="E36" s="57"/>
      <c r="F36" s="57"/>
      <c r="G36" s="57">
        <v>28.270118715565051</v>
      </c>
      <c r="H36" s="57">
        <v>9.4033028534535621</v>
      </c>
      <c r="I36" s="57">
        <v>28.096742485518732</v>
      </c>
      <c r="J36" s="57">
        <v>20.164598605010504</v>
      </c>
      <c r="K36" s="57"/>
      <c r="L36" s="57">
        <v>5.9822053601546612</v>
      </c>
      <c r="M36" s="57"/>
      <c r="N36" s="57"/>
      <c r="O36" s="57"/>
      <c r="P36" s="58">
        <v>4.4747752093753741</v>
      </c>
      <c r="Q36" s="59"/>
    </row>
    <row r="37" spans="1:17" ht="14.4" x14ac:dyDescent="0.3">
      <c r="A37" s="1" t="s">
        <v>31</v>
      </c>
      <c r="B37" s="1" t="s">
        <v>37</v>
      </c>
      <c r="C37" s="29" t="s">
        <v>38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2"/>
    </row>
    <row r="38" spans="1:17" ht="13.8" x14ac:dyDescent="0.3">
      <c r="C38" s="33" t="s">
        <v>34</v>
      </c>
      <c r="D38" s="34">
        <v>2.73</v>
      </c>
      <c r="E38" s="35"/>
      <c r="F38" s="35"/>
      <c r="G38" s="35">
        <v>2.0499999999999998</v>
      </c>
      <c r="H38" s="77" t="e">
        <v>#N/A</v>
      </c>
      <c r="I38" s="35">
        <v>2.57</v>
      </c>
      <c r="J38" s="35">
        <v>2.84</v>
      </c>
      <c r="K38" s="35"/>
      <c r="L38" s="35">
        <v>1.8900000000000001</v>
      </c>
      <c r="M38" s="35"/>
      <c r="N38" s="35"/>
      <c r="O38" s="35"/>
      <c r="P38" s="36">
        <v>2.2078000000000002</v>
      </c>
      <c r="Q38" s="37">
        <v>2.4902770245154611</v>
      </c>
    </row>
    <row r="39" spans="1:17" ht="13.8" x14ac:dyDescent="0.3">
      <c r="C39" s="38" t="s">
        <v>24</v>
      </c>
      <c r="D39" s="39">
        <v>2.73</v>
      </c>
      <c r="E39" s="78"/>
      <c r="F39" s="78"/>
      <c r="G39" s="78">
        <v>2.0499999999999998</v>
      </c>
      <c r="H39" s="40" t="e">
        <v>#N/A</v>
      </c>
      <c r="I39" s="40">
        <v>2.5500000000000003</v>
      </c>
      <c r="J39" s="40">
        <v>2.84</v>
      </c>
      <c r="K39" s="40"/>
      <c r="L39" s="40">
        <v>1.95</v>
      </c>
      <c r="M39" s="40"/>
      <c r="N39" s="40"/>
      <c r="O39" s="40"/>
      <c r="P39" s="41">
        <v>2.3259000000000003</v>
      </c>
      <c r="Q39" s="42">
        <v>2.4890935935185925</v>
      </c>
    </row>
    <row r="40" spans="1:17" x14ac:dyDescent="0.25">
      <c r="A40" s="43"/>
      <c r="B40" s="43"/>
      <c r="C40" s="44" t="s">
        <v>25</v>
      </c>
      <c r="D40" s="45">
        <f>D39-D38</f>
        <v>0</v>
      </c>
      <c r="E40" s="47"/>
      <c r="F40" s="47"/>
      <c r="G40" s="46">
        <f t="shared" ref="G40:Q40" si="8">G38-G39</f>
        <v>0</v>
      </c>
      <c r="H40" s="46" t="e">
        <f t="shared" si="8"/>
        <v>#N/A</v>
      </c>
      <c r="I40" s="46">
        <f t="shared" si="8"/>
        <v>1.9999999999999574E-2</v>
      </c>
      <c r="J40" s="46">
        <f t="shared" si="8"/>
        <v>0</v>
      </c>
      <c r="K40" s="46"/>
      <c r="L40" s="46">
        <f t="shared" si="8"/>
        <v>-5.9999999999999831E-2</v>
      </c>
      <c r="M40" s="47"/>
      <c r="N40" s="47"/>
      <c r="O40" s="47"/>
      <c r="P40" s="74">
        <f t="shared" si="8"/>
        <v>-0.11810000000000009</v>
      </c>
      <c r="Q40" s="49">
        <f t="shared" si="8"/>
        <v>1.183430996868573E-3</v>
      </c>
    </row>
    <row r="41" spans="1:17" x14ac:dyDescent="0.25">
      <c r="A41" s="43"/>
      <c r="B41" s="43"/>
      <c r="C41" s="44" t="s">
        <v>26</v>
      </c>
      <c r="D41" s="50">
        <f t="shared" ref="D41:P41" si="9">D38/$Q38*100</f>
        <v>109.62635775556666</v>
      </c>
      <c r="E41" s="75"/>
      <c r="F41" s="75"/>
      <c r="G41" s="51">
        <f t="shared" si="9"/>
        <v>82.320158754180099</v>
      </c>
      <c r="H41" s="51" t="e">
        <f t="shared" si="9"/>
        <v>#N/A</v>
      </c>
      <c r="I41" s="51">
        <f t="shared" si="9"/>
        <v>103.20136975524041</v>
      </c>
      <c r="J41" s="51">
        <f t="shared" si="9"/>
        <v>114.04353700579095</v>
      </c>
      <c r="K41" s="51"/>
      <c r="L41" s="51">
        <f t="shared" si="9"/>
        <v>75.895170753853847</v>
      </c>
      <c r="M41" s="51"/>
      <c r="N41" s="51"/>
      <c r="O41" s="51"/>
      <c r="P41" s="52">
        <f t="shared" si="9"/>
        <v>88.65680316950187</v>
      </c>
      <c r="Q41" s="53"/>
    </row>
    <row r="42" spans="1:17" ht="13.8" thickBot="1" x14ac:dyDescent="0.3">
      <c r="A42" s="54"/>
      <c r="B42" s="54"/>
      <c r="C42" s="63" t="s">
        <v>27</v>
      </c>
      <c r="D42" s="64">
        <v>6.2342465753424658</v>
      </c>
      <c r="E42" s="65"/>
      <c r="F42" s="65" t="e">
        <v>#N/A</v>
      </c>
      <c r="G42" s="65">
        <v>16.472089041095895</v>
      </c>
      <c r="H42" s="65">
        <v>10.236301369863014</v>
      </c>
      <c r="I42" s="65">
        <v>41.217979452054806</v>
      </c>
      <c r="J42" s="65">
        <v>17.672260273972604</v>
      </c>
      <c r="K42" s="65" t="e">
        <v>#N/A</v>
      </c>
      <c r="L42" s="65">
        <v>4.4777397260273979</v>
      </c>
      <c r="M42" s="65" t="e">
        <v>#N/A</v>
      </c>
      <c r="N42" s="65" t="e">
        <v>#N/A</v>
      </c>
      <c r="O42" s="65" t="e">
        <v>#N/A</v>
      </c>
      <c r="P42" s="66">
        <v>3.6893835616438366</v>
      </c>
      <c r="Q42" s="67"/>
    </row>
    <row r="43" spans="1:17" ht="14.4" thickBot="1" x14ac:dyDescent="0.35"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1:17" ht="18.600000000000001" thickBot="1" x14ac:dyDescent="0.3">
      <c r="A44" s="20" t="s">
        <v>39</v>
      </c>
      <c r="B44" s="20" t="s">
        <v>40</v>
      </c>
      <c r="C44" s="21" t="s">
        <v>41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3"/>
    </row>
    <row r="45" spans="1:17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79" t="s">
        <v>19</v>
      </c>
    </row>
    <row r="46" spans="1:17" ht="13.8" x14ac:dyDescent="0.3">
      <c r="C46" s="80" t="s">
        <v>42</v>
      </c>
      <c r="D46" s="81">
        <v>591</v>
      </c>
      <c r="E46" s="82"/>
      <c r="F46" s="83">
        <v>439</v>
      </c>
      <c r="G46" s="83"/>
      <c r="H46" s="83" t="e">
        <v>#N/A</v>
      </c>
      <c r="I46" s="83">
        <v>550</v>
      </c>
      <c r="J46" s="83">
        <v>497.66</v>
      </c>
      <c r="K46" s="82">
        <v>440.95</v>
      </c>
      <c r="L46" s="82"/>
      <c r="M46" s="82"/>
      <c r="N46" s="82"/>
      <c r="O46" s="82"/>
      <c r="P46" s="82"/>
      <c r="Q46" s="37">
        <v>495.25610635304793</v>
      </c>
    </row>
    <row r="47" spans="1:17" ht="13.8" x14ac:dyDescent="0.3">
      <c r="C47" s="38" t="s">
        <v>24</v>
      </c>
      <c r="D47" s="84">
        <v>583.25</v>
      </c>
      <c r="E47" s="71"/>
      <c r="F47" s="71">
        <v>434</v>
      </c>
      <c r="G47" s="71" t="e">
        <v>#N/A</v>
      </c>
      <c r="H47" s="71" t="e">
        <v>#N/A</v>
      </c>
      <c r="I47" s="71">
        <v>539</v>
      </c>
      <c r="J47" s="71">
        <v>497.66</v>
      </c>
      <c r="K47" s="71">
        <v>436.13</v>
      </c>
      <c r="L47" s="71"/>
      <c r="M47" s="71"/>
      <c r="N47" s="71"/>
      <c r="O47" s="71"/>
      <c r="P47" s="71"/>
      <c r="Q47" s="85">
        <v>489.03095352464703</v>
      </c>
    </row>
    <row r="48" spans="1:17" x14ac:dyDescent="0.25">
      <c r="A48" s="43"/>
      <c r="B48" s="43"/>
      <c r="C48" s="44" t="s">
        <v>25</v>
      </c>
      <c r="D48" s="45">
        <f>D46-D47</f>
        <v>7.75</v>
      </c>
      <c r="E48" s="47">
        <f>E46-E47</f>
        <v>0</v>
      </c>
      <c r="F48" s="46">
        <f t="shared" ref="F48:Q48" si="10">F46-F47</f>
        <v>5</v>
      </c>
      <c r="G48" s="46" t="e">
        <f t="shared" si="10"/>
        <v>#N/A</v>
      </c>
      <c r="H48" s="46" t="e">
        <f t="shared" si="10"/>
        <v>#N/A</v>
      </c>
      <c r="I48" s="46">
        <f t="shared" si="10"/>
        <v>11</v>
      </c>
      <c r="J48" s="46">
        <f t="shared" si="10"/>
        <v>0</v>
      </c>
      <c r="K48" s="46">
        <f t="shared" si="10"/>
        <v>4.8199999999999932</v>
      </c>
      <c r="L48" s="47">
        <f t="shared" si="10"/>
        <v>0</v>
      </c>
      <c r="M48" s="47">
        <f t="shared" si="10"/>
        <v>0</v>
      </c>
      <c r="N48" s="47">
        <f t="shared" si="10"/>
        <v>0</v>
      </c>
      <c r="O48" s="47">
        <f t="shared" si="10"/>
        <v>0</v>
      </c>
      <c r="P48" s="47">
        <f t="shared" si="10"/>
        <v>0</v>
      </c>
      <c r="Q48" s="86">
        <f t="shared" si="10"/>
        <v>6.2251528284008941</v>
      </c>
    </row>
    <row r="49" spans="1:17" x14ac:dyDescent="0.25">
      <c r="A49" s="43"/>
      <c r="B49" s="43"/>
      <c r="C49" s="44" t="s">
        <v>26</v>
      </c>
      <c r="D49" s="50">
        <f t="shared" ref="D49" si="11">D46/$Q46*100</f>
        <v>119.33219851684174</v>
      </c>
      <c r="E49" s="51"/>
      <c r="F49" s="51">
        <f t="shared" ref="F49:K49" si="12">F46/$Q46*100</f>
        <v>88.641007020124405</v>
      </c>
      <c r="G49" s="51"/>
      <c r="H49" s="51" t="e">
        <f t="shared" si="12"/>
        <v>#N/A</v>
      </c>
      <c r="I49" s="51">
        <f t="shared" si="12"/>
        <v>111.0536534420693</v>
      </c>
      <c r="J49" s="51">
        <f t="shared" si="12"/>
        <v>100.48538394905493</v>
      </c>
      <c r="K49" s="51">
        <f t="shared" si="12"/>
        <v>89.034742700509923</v>
      </c>
      <c r="L49" s="51"/>
      <c r="M49" s="51"/>
      <c r="N49" s="51"/>
      <c r="O49" s="51"/>
      <c r="P49" s="51"/>
      <c r="Q49" s="87"/>
    </row>
    <row r="50" spans="1:17" ht="13.8" thickBot="1" x14ac:dyDescent="0.3">
      <c r="A50" s="54"/>
      <c r="B50" s="54"/>
      <c r="C50" s="63" t="s">
        <v>27</v>
      </c>
      <c r="D50" s="64">
        <v>8.1475975808755514</v>
      </c>
      <c r="E50" s="65"/>
      <c r="F50" s="65">
        <v>7.8442386004328863</v>
      </c>
      <c r="G50" s="65"/>
      <c r="H50" s="65">
        <v>2.7495993143554407</v>
      </c>
      <c r="I50" s="65">
        <v>30.123813074699424</v>
      </c>
      <c r="J50" s="65">
        <v>15.122917282019745</v>
      </c>
      <c r="K50" s="65">
        <v>36.011834147616952</v>
      </c>
      <c r="L50" s="65"/>
      <c r="M50" s="65"/>
      <c r="N50" s="65"/>
      <c r="O50" s="65"/>
      <c r="P50" s="65"/>
      <c r="Q50" s="88"/>
    </row>
    <row r="51" spans="1:17" x14ac:dyDescent="0.25">
      <c r="C51" s="89" t="s">
        <v>43</v>
      </c>
    </row>
  </sheetData>
  <mergeCells count="1">
    <mergeCell ref="C6:Q6"/>
  </mergeCells>
  <conditionalFormatting sqref="D18:Q18 D21:Q21 D26:O30 D33:O36 D39:O42 Q26:Q30 D11:Q15 Q39:Q42 Q33:Q36 D46:P46 D47:Q50">
    <cfRule type="containsErrors" dxfId="10" priority="11" stopIfTrue="1">
      <formula>ISERROR(D11)</formula>
    </cfRule>
  </conditionalFormatting>
  <conditionalFormatting sqref="D17:Q17">
    <cfRule type="containsErrors" dxfId="9" priority="10" stopIfTrue="1">
      <formula>ISERROR(D17)</formula>
    </cfRule>
  </conditionalFormatting>
  <conditionalFormatting sqref="D32:O32 Q32">
    <cfRule type="containsErrors" dxfId="8" priority="9" stopIfTrue="1">
      <formula>ISERROR(D32)</formula>
    </cfRule>
  </conditionalFormatting>
  <conditionalFormatting sqref="D38:O38 Q38">
    <cfRule type="containsErrors" dxfId="7" priority="8" stopIfTrue="1">
      <formula>ISERROR(D38)</formula>
    </cfRule>
  </conditionalFormatting>
  <conditionalFormatting sqref="D19:Q19 Q20">
    <cfRule type="containsErrors" dxfId="6" priority="7" stopIfTrue="1">
      <formula>ISERROR(D19)</formula>
    </cfRule>
  </conditionalFormatting>
  <conditionalFormatting sqref="D4:G4">
    <cfRule type="expression" dxfId="5" priority="6">
      <formula>$T$1&gt;0</formula>
    </cfRule>
  </conditionalFormatting>
  <conditionalFormatting sqref="P26:P30 P33:P36 P39:P42">
    <cfRule type="containsErrors" dxfId="4" priority="5" stopIfTrue="1">
      <formula>ISERROR(P26)</formula>
    </cfRule>
  </conditionalFormatting>
  <conditionalFormatting sqref="P32">
    <cfRule type="containsErrors" dxfId="3" priority="4" stopIfTrue="1">
      <formula>ISERROR(P32)</formula>
    </cfRule>
  </conditionalFormatting>
  <conditionalFormatting sqref="P38">
    <cfRule type="containsErrors" dxfId="2" priority="3" stopIfTrue="1">
      <formula>ISERROR(P38)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2021-08-26T08:31:12Z</dcterms:created>
  <dcterms:modified xsi:type="dcterms:W3CDTF">2021-08-26T08:50:00Z</dcterms:modified>
</cp:coreProperties>
</file>