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5\"/>
    </mc:Choice>
  </mc:AlternateContent>
  <xr:revisionPtr revIDLastSave="0" documentId="8_{66B9CFA9-5EA6-4FA9-8785-AB2FB1C29D0E}" xr6:coauthVersionLast="47" xr6:coauthVersionMax="47" xr10:uidLastSave="{00000000-0000-0000-0000-000000000000}"/>
  <bookViews>
    <workbookView xWindow="-108" yWindow="-108" windowWidth="23256" windowHeight="12720" xr2:uid="{F8349DD0-541E-4E88-892A-2DA72D21B8FB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<sst xmlns="http://schemas.openxmlformats.org/spreadsheetml/2006/main" count="1008" uniqueCount="116">
  <si>
    <t>Meat Market Observatory - Beef and Veal</t>
  </si>
  <si>
    <t>PRI.EU.BOV</t>
  </si>
  <si>
    <t>13.03.2025</t>
  </si>
  <si>
    <t>Prices not received :  EL, LU, PL</t>
  </si>
  <si>
    <t>du / from :</t>
  </si>
  <si>
    <t>au / to :</t>
  </si>
  <si>
    <r>
      <t>P</t>
    </r>
    <r>
      <rPr>
        <b/>
        <sz val="11"/>
        <rFont val="Aptos Narrow"/>
        <family val="2"/>
        <scheme val="minor"/>
      </rPr>
      <t>RIX</t>
    </r>
    <r>
      <rPr>
        <b/>
        <sz val="12"/>
        <rFont val="Aptos Narrow"/>
        <family val="2"/>
        <scheme val="minor"/>
      </rPr>
      <t xml:space="preserve"> </t>
    </r>
    <r>
      <rPr>
        <b/>
        <sz val="11"/>
        <rFont val="Aptos Narrow"/>
        <family val="2"/>
        <scheme val="minor"/>
      </rPr>
      <t>DE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>ARCHE</t>
    </r>
    <r>
      <rPr>
        <b/>
        <sz val="12"/>
        <rFont val="Aptos Narrow"/>
        <family val="2"/>
        <scheme val="minor"/>
      </rPr>
      <t xml:space="preserve"> N</t>
    </r>
    <r>
      <rPr>
        <b/>
        <sz val="11"/>
        <rFont val="Aptos Narrow"/>
        <family val="2"/>
        <scheme val="minor"/>
      </rPr>
      <t>ATIONAUX</t>
    </r>
    <r>
      <rPr>
        <b/>
        <sz val="12"/>
        <rFont val="Aptos Narrow"/>
        <family val="2"/>
        <scheme val="minor"/>
      </rPr>
      <t xml:space="preserve"> et C</t>
    </r>
    <r>
      <rPr>
        <b/>
        <sz val="11"/>
        <rFont val="Aptos Narrow"/>
        <family val="2"/>
        <scheme val="minor"/>
      </rPr>
      <t>OMMUNAUTAIRES</t>
    </r>
    <r>
      <rPr>
        <b/>
        <sz val="12"/>
        <rFont val="Aptos Narrow"/>
        <family val="2"/>
        <scheme val="minor"/>
      </rPr>
      <t xml:space="preserve"> UE </t>
    </r>
    <r>
      <rPr>
        <b/>
        <sz val="10"/>
        <rFont val="Aptos Narrow"/>
        <family val="2"/>
        <scheme val="minor"/>
      </rPr>
      <t>(en Euro &amp; en % du prix de référence)</t>
    </r>
  </si>
  <si>
    <r>
      <t>N</t>
    </r>
    <r>
      <rPr>
        <b/>
        <sz val="11"/>
        <rFont val="Aptos Narrow"/>
        <family val="2"/>
        <scheme val="minor"/>
      </rPr>
      <t>ATIONAL</t>
    </r>
    <r>
      <rPr>
        <b/>
        <sz val="12"/>
        <rFont val="Aptos Narrow"/>
        <family val="2"/>
        <scheme val="minor"/>
      </rPr>
      <t xml:space="preserve"> and C</t>
    </r>
    <r>
      <rPr>
        <b/>
        <sz val="11"/>
        <rFont val="Aptos Narrow"/>
        <family val="2"/>
        <scheme val="minor"/>
      </rPr>
      <t xml:space="preserve">OMMUNITY EU 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>ARKET</t>
    </r>
    <r>
      <rPr>
        <b/>
        <sz val="12"/>
        <rFont val="Aptos Narrow"/>
        <family val="2"/>
        <scheme val="minor"/>
      </rPr>
      <t xml:space="preserve"> P</t>
    </r>
    <r>
      <rPr>
        <b/>
        <sz val="11"/>
        <rFont val="Aptos Narrow"/>
        <family val="2"/>
        <scheme val="minor"/>
      </rPr>
      <t>RICES</t>
    </r>
    <r>
      <rPr>
        <b/>
        <sz val="12"/>
        <rFont val="Aptos Narrow"/>
        <family val="2"/>
        <scheme val="minor"/>
      </rPr>
      <t xml:space="preserve">  </t>
    </r>
    <r>
      <rPr>
        <b/>
        <sz val="10"/>
        <rFont val="Aptos Narrow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</si>
  <si>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</si>
  <si>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Aptos Narrow"/>
        <family val="2"/>
        <scheme val="minor"/>
      </rPr>
      <t>A T E G O R I E</t>
    </r>
    <r>
      <rPr>
        <b/>
        <sz val="8"/>
        <rFont val="Aptos Narrow"/>
        <family val="2"/>
        <scheme val="minor"/>
      </rPr>
      <t xml:space="preserve">  A</t>
    </r>
  </si>
  <si>
    <r>
      <t xml:space="preserve">BULLOCKS - C </t>
    </r>
    <r>
      <rPr>
        <b/>
        <sz val="7"/>
        <rFont val="Aptos Narrow"/>
        <family val="2"/>
        <scheme val="minor"/>
      </rPr>
      <t xml:space="preserve">A T E G O R I E </t>
    </r>
    <r>
      <rPr>
        <b/>
        <sz val="8"/>
        <rFont val="Aptos Narrow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</si>
  <si>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Aptos Narrow"/>
        <family val="2"/>
        <scheme val="minor"/>
      </rPr>
      <t xml:space="preserve">A T E G O R I E </t>
    </r>
    <r>
      <rPr>
        <b/>
        <sz val="8"/>
        <rFont val="Aptos Narrow"/>
        <family val="2"/>
        <scheme val="minor"/>
      </rPr>
      <t xml:space="preserve">     Z</t>
    </r>
  </si>
  <si>
    <r>
      <t xml:space="preserve">C </t>
    </r>
    <r>
      <rPr>
        <b/>
        <sz val="7"/>
        <rFont val="Aptos Narrow"/>
        <family val="2"/>
        <scheme val="minor"/>
      </rPr>
      <t>A T E G O R I E</t>
    </r>
    <r>
      <rPr>
        <b/>
        <sz val="8"/>
        <rFont val="Aptos Narrow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</si>
  <si>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</si>
  <si>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</si>
  <si>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</si>
  <si>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</si>
  <si>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</si>
  <si>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</si>
  <si>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</si>
  <si>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</si>
  <si>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</si>
  <si>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</si>
  <si>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</si>
  <si>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</si>
  <si>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</si>
  <si>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</si>
  <si>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</si>
  <si>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</si>
  <si>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</si>
  <si>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</si>
  <si>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</si>
  <si>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</si>
  <si>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</si>
  <si>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</si>
  <si>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</si>
  <si>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</si>
  <si>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</si>
  <si>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</si>
  <si>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</si>
  <si>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</si>
  <si>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</si>
  <si>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</si>
  <si>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</si>
  <si>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</si>
  <si>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</si>
  <si>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</si>
  <si>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</si>
  <si>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</si>
  <si>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</si>
  <si>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</si>
  <si>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</si>
  <si>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</si>
  <si>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</si>
  <si>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</si>
  <si>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</si>
  <si>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</si>
  <si>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</si>
  <si>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</si>
  <si>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</si>
  <si>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</si>
  <si>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: EL</t>
  </si>
  <si>
    <r>
      <t>P</t>
    </r>
    <r>
      <rPr>
        <b/>
        <sz val="11"/>
        <rFont val="Aptos Narrow"/>
        <family val="2"/>
        <scheme val="minor"/>
      </rPr>
      <t xml:space="preserve">RIX  </t>
    </r>
    <r>
      <rPr>
        <b/>
        <sz val="12"/>
        <rFont val="Aptos Narrow"/>
        <family val="2"/>
        <scheme val="minor"/>
      </rPr>
      <t xml:space="preserve"> </t>
    </r>
    <r>
      <rPr>
        <b/>
        <sz val="11"/>
        <rFont val="Aptos Narrow"/>
        <family val="2"/>
        <scheme val="minor"/>
      </rPr>
      <t xml:space="preserve">DE  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 xml:space="preserve">ARCHE    </t>
    </r>
    <r>
      <rPr>
        <b/>
        <sz val="12"/>
        <rFont val="Aptos Narrow"/>
        <family val="2"/>
        <scheme val="minor"/>
      </rPr>
      <t xml:space="preserve"> -     E</t>
    </r>
    <r>
      <rPr>
        <b/>
        <sz val="11"/>
        <rFont val="Aptos Narrow"/>
        <family val="2"/>
        <scheme val="minor"/>
      </rPr>
      <t>TATS</t>
    </r>
    <r>
      <rPr>
        <b/>
        <sz val="12"/>
        <rFont val="Aptos Narrow"/>
        <family val="2"/>
        <scheme val="minor"/>
      </rPr>
      <t xml:space="preserve">   M</t>
    </r>
    <r>
      <rPr>
        <b/>
        <sz val="11"/>
        <rFont val="Aptos Narrow"/>
        <family val="2"/>
        <scheme val="minor"/>
      </rPr>
      <t>EMBRES</t>
    </r>
  </si>
  <si>
    <r>
      <t>M</t>
    </r>
    <r>
      <rPr>
        <b/>
        <sz val="11"/>
        <rFont val="Aptos Narrow"/>
        <family val="2"/>
        <scheme val="minor"/>
      </rPr>
      <t xml:space="preserve">ARKET  </t>
    </r>
    <r>
      <rPr>
        <b/>
        <sz val="12"/>
        <rFont val="Aptos Narrow"/>
        <family val="2"/>
        <scheme val="minor"/>
      </rPr>
      <t xml:space="preserve"> P</t>
    </r>
    <r>
      <rPr>
        <b/>
        <sz val="11"/>
        <rFont val="Aptos Narrow"/>
        <family val="2"/>
        <scheme val="minor"/>
      </rPr>
      <t xml:space="preserve">RICES    </t>
    </r>
    <r>
      <rPr>
        <b/>
        <sz val="12"/>
        <rFont val="Aptos Narrow"/>
        <family val="2"/>
        <scheme val="minor"/>
      </rPr>
      <t xml:space="preserve"> -     M</t>
    </r>
    <r>
      <rPr>
        <b/>
        <sz val="11"/>
        <rFont val="Aptos Narrow"/>
        <family val="2"/>
        <scheme val="minor"/>
      </rPr>
      <t>EMBER</t>
    </r>
    <r>
      <rPr>
        <b/>
        <sz val="12"/>
        <rFont val="Aptos Narrow"/>
        <family val="2"/>
        <scheme val="minor"/>
      </rPr>
      <t xml:space="preserve"> S</t>
    </r>
    <r>
      <rPr>
        <b/>
        <sz val="11"/>
        <rFont val="Aptos Narrow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</si>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</sst>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Aptos Narrow"/>
      <family val="2"/>
      <scheme val="minor"/>
    </font>
    <font>
      <sz val="10"/>
      <name val="Aptos Narrow"/>
      <family val="2"/>
      <scheme val="minor"/>
    </font>
    <font>
      <u/>
      <sz val="10"/>
      <name val="Arial"/>
      <family val="2"/>
    </font>
    <font>
      <b/>
      <sz val="11"/>
      <name val="Aptos Narrow"/>
      <family val="2"/>
      <scheme val="minor"/>
    </font>
    <font>
      <b/>
      <sz val="10"/>
      <name val="Aptos Narrow"/>
      <family val="2"/>
      <scheme val="minor"/>
    </font>
    <font>
      <i/>
      <sz val="10"/>
      <name val="Aptos Narrow"/>
      <family val="2"/>
      <scheme val="minor"/>
    </font>
    <font>
      <b/>
      <sz val="8"/>
      <name val="Aptos Narrow"/>
      <family val="2"/>
      <scheme val="minor"/>
    </font>
    <font>
      <b/>
      <sz val="7"/>
      <name val="Aptos Narrow"/>
      <family val="2"/>
      <scheme val="minor"/>
    </font>
    <font>
      <sz val="8"/>
      <name val="Aptos Narrow"/>
      <family val="2"/>
      <scheme val="minor"/>
    </font>
    <font>
      <i/>
      <sz val="8"/>
      <name val="Aptos Narrow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Aptos Narrow"/>
      <family val="2"/>
      <scheme val="minor"/>
    </font>
    <font>
      <sz val="8"/>
      <color theme="0"/>
      <name val="Aptos Narrow"/>
      <family val="2"/>
      <scheme val="minor"/>
    </font>
    <font>
      <i/>
      <sz val="8"/>
      <color theme="0"/>
      <name val="Aptos Narrow"/>
      <family val="2"/>
      <scheme val="minor"/>
    </font>
    <font>
      <b/>
      <sz val="11"/>
      <name val="Verdana"/>
      <family val="2"/>
    </font>
    <font>
      <b/>
      <sz val="9"/>
      <name val="Aptos Narrow"/>
      <family val="2"/>
      <scheme val="minor"/>
    </font>
    <font>
      <u/>
      <sz val="9"/>
      <name val="Aptos Narrow"/>
      <family val="2"/>
      <scheme val="minor"/>
    </font>
    <font>
      <b/>
      <sz val="9"/>
      <color indexed="12"/>
      <name val="Aptos Narrow"/>
      <family val="2"/>
      <scheme val="minor"/>
    </font>
    <font>
      <b/>
      <i/>
      <sz val="7"/>
      <name val="Aptos Narrow"/>
      <family val="2"/>
      <scheme val="minor"/>
    </font>
    <font>
      <sz val="7"/>
      <name val="Aptos Narrow"/>
      <family val="2"/>
      <scheme val="minor"/>
    </font>
    <font>
      <sz val="7"/>
      <name val="Arial"/>
      <family val="2"/>
    </font>
    <font>
      <b/>
      <sz val="7"/>
      <color theme="1"/>
      <name val="Aptos Narrow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7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3" borderId="0" xfId="3" applyFont="1" applyFill="1"/>
    <xf numFmtId="0" fontId="5" fillId="0" borderId="0" xfId="3" applyFont="1"/>
    <xf numFmtId="0" fontId="2" fillId="4" borderId="0" xfId="3" applyFont="1" applyFill="1" applyAlignment="1" applyProtection="1">
      <alignment horizontal="left" vertical="center" indent="1"/>
      <protection locked="0"/>
    </xf>
    <xf numFmtId="2" fontId="3" fillId="4" borderId="0" xfId="3" applyNumberFormat="1" applyFont="1" applyFill="1" applyAlignment="1" applyProtection="1">
      <alignment vertical="center"/>
      <protection locked="0"/>
    </xf>
    <xf numFmtId="2" fontId="3" fillId="4" borderId="0" xfId="3" applyNumberFormat="1" applyFont="1" applyFill="1" applyAlignment="1">
      <alignment vertical="center"/>
    </xf>
    <xf numFmtId="0" fontId="4" fillId="4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4" borderId="0" xfId="3" applyFill="1"/>
    <xf numFmtId="0" fontId="5" fillId="4" borderId="0" xfId="3" applyFont="1" applyFill="1"/>
    <xf numFmtId="0" fontId="7" fillId="4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3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1" fillId="0" borderId="0" xfId="3" applyAlignment="1">
      <alignment vertical="center"/>
    </xf>
    <xf numFmtId="0" fontId="15" fillId="0" borderId="0" xfId="3" applyFont="1" applyAlignment="1">
      <alignment horizontal="right"/>
    </xf>
    <xf numFmtId="165" fontId="12" fillId="0" borderId="0" xfId="3" applyNumberFormat="1" applyFont="1" applyAlignment="1">
      <alignment horizontal="right"/>
    </xf>
    <xf numFmtId="0" fontId="15" fillId="0" borderId="0" xfId="3" applyFont="1" applyAlignment="1">
      <alignment horizontal="right" vertical="top"/>
    </xf>
    <xf numFmtId="165" fontId="12" fillId="0" borderId="0" xfId="3" applyNumberFormat="1" applyFont="1" applyAlignment="1">
      <alignment horizontal="right" vertical="top"/>
    </xf>
    <xf numFmtId="0" fontId="13" fillId="5" borderId="0" xfId="3" applyFont="1" applyFill="1" applyAlignment="1">
      <alignment horizontal="center" vertical="center"/>
    </xf>
    <xf numFmtId="0" fontId="13" fillId="5" borderId="0" xfId="3" applyFont="1" applyFill="1" applyAlignment="1">
      <alignment horizontal="center" vertical="center"/>
    </xf>
    <xf numFmtId="0" fontId="14" fillId="0" borderId="0" xfId="3" applyFont="1" applyAlignment="1">
      <alignment vertical="center"/>
    </xf>
    <xf numFmtId="0" fontId="14" fillId="4" borderId="0" xfId="3" applyFont="1" applyFill="1" applyAlignment="1">
      <alignment horizontal="center" vertical="center"/>
    </xf>
    <xf numFmtId="0" fontId="14" fillId="4" borderId="0" xfId="3" applyFont="1" applyFill="1" applyAlignment="1">
      <alignment vertical="center"/>
    </xf>
    <xf numFmtId="0" fontId="18" fillId="4" borderId="0" xfId="3" applyFont="1" applyFill="1" applyAlignment="1">
      <alignment vertical="center"/>
    </xf>
    <xf numFmtId="0" fontId="17" fillId="5" borderId="0" xfId="3" quotePrefix="1" applyFont="1" applyFill="1" applyAlignment="1">
      <alignment horizontal="center" vertical="center"/>
    </xf>
    <xf numFmtId="0" fontId="19" fillId="4" borderId="1" xfId="3" applyFont="1" applyFill="1" applyBorder="1" applyAlignment="1" applyProtection="1">
      <alignment horizontal="center" vertical="center"/>
      <protection locked="0"/>
    </xf>
    <xf numFmtId="0" fontId="19" fillId="4" borderId="2" xfId="3" applyFont="1" applyFill="1" applyBorder="1" applyAlignment="1" applyProtection="1">
      <alignment horizontal="center" vertical="center"/>
      <protection locked="0"/>
    </xf>
    <xf numFmtId="0" fontId="19" fillId="4" borderId="3" xfId="3" applyFont="1" applyFill="1" applyBorder="1" applyAlignment="1" applyProtection="1">
      <alignment horizontal="center" vertical="center"/>
      <protection locked="0"/>
    </xf>
    <xf numFmtId="0" fontId="19" fillId="4" borderId="1" xfId="3" applyFont="1" applyFill="1" applyBorder="1" applyAlignment="1">
      <alignment horizontal="center" vertical="center"/>
    </xf>
    <xf numFmtId="0" fontId="19" fillId="4" borderId="2" xfId="3" applyFont="1" applyFill="1" applyBorder="1" applyAlignment="1">
      <alignment horizontal="center" vertical="center"/>
    </xf>
    <xf numFmtId="0" fontId="19" fillId="4" borderId="3" xfId="3" applyFont="1" applyFill="1" applyBorder="1" applyAlignment="1">
      <alignment horizontal="center" vertical="center"/>
    </xf>
    <xf numFmtId="0" fontId="21" fillId="5" borderId="0" xfId="3" applyFont="1" applyFill="1" applyAlignment="1" applyProtection="1">
      <alignment horizontal="center" vertical="center"/>
      <protection locked="0"/>
    </xf>
    <xf numFmtId="0" fontId="21" fillId="5" borderId="0" xfId="3" applyFont="1" applyFill="1" applyAlignment="1" applyProtection="1">
      <alignment horizontal="center"/>
      <protection locked="0"/>
    </xf>
    <xf numFmtId="0" fontId="22" fillId="5" borderId="0" xfId="3" applyFont="1" applyFill="1" applyAlignment="1" applyProtection="1">
      <alignment horizontal="center"/>
      <protection locked="0"/>
    </xf>
    <xf numFmtId="0" fontId="21" fillId="5" borderId="4" xfId="3" applyFont="1" applyFill="1" applyBorder="1" applyAlignment="1" applyProtection="1">
      <alignment horizontal="center" vertical="center"/>
      <protection locked="0"/>
    </xf>
    <xf numFmtId="0" fontId="21" fillId="5" borderId="0" xfId="3" applyFont="1" applyFill="1" applyAlignment="1">
      <alignment horizontal="center" vertical="center"/>
    </xf>
    <xf numFmtId="0" fontId="21" fillId="5" borderId="0" xfId="3" applyFont="1" applyFill="1" applyAlignment="1">
      <alignment horizontal="center"/>
    </xf>
    <xf numFmtId="0" fontId="17" fillId="5" borderId="0" xfId="3" applyFont="1" applyFill="1" applyAlignment="1" applyProtection="1">
      <alignment horizontal="center"/>
      <protection locked="0"/>
    </xf>
    <xf numFmtId="0" fontId="21" fillId="5" borderId="5" xfId="3" applyFont="1" applyFill="1" applyBorder="1" applyAlignment="1" applyProtection="1">
      <alignment horizontal="center" vertical="center"/>
      <protection locked="0"/>
    </xf>
    <xf numFmtId="0" fontId="21" fillId="5" borderId="0" xfId="3" applyFont="1" applyFill="1" applyAlignment="1" applyProtection="1">
      <alignment horizontal="center" vertical="top"/>
      <protection locked="0"/>
    </xf>
    <xf numFmtId="0" fontId="22" fillId="5" borderId="0" xfId="3" applyFont="1" applyFill="1" applyAlignment="1" applyProtection="1">
      <alignment horizontal="center" vertical="top"/>
      <protection locked="0"/>
    </xf>
    <xf numFmtId="0" fontId="21" fillId="4" borderId="0" xfId="3" applyFont="1" applyFill="1" applyAlignment="1" applyProtection="1">
      <alignment horizontal="center" vertical="center"/>
      <protection locked="0"/>
    </xf>
    <xf numFmtId="0" fontId="21" fillId="5" borderId="5" xfId="3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top"/>
    </xf>
    <xf numFmtId="0" fontId="17" fillId="5" borderId="0" xfId="3" applyFont="1" applyFill="1" applyAlignment="1" applyProtection="1">
      <alignment horizontal="center" vertical="top"/>
      <protection locked="0"/>
    </xf>
    <xf numFmtId="2" fontId="21" fillId="4" borderId="1" xfId="3" applyNumberFormat="1" applyFont="1" applyFill="1" applyBorder="1" applyAlignment="1" applyProtection="1">
      <alignment horizontal="center" vertical="center"/>
      <protection locked="0"/>
    </xf>
    <xf numFmtId="2" fontId="21" fillId="4" borderId="2" xfId="3" applyNumberFormat="1" applyFont="1" applyFill="1" applyBorder="1" applyAlignment="1" applyProtection="1">
      <alignment horizontal="center" vertical="center"/>
      <protection locked="0"/>
    </xf>
    <xf numFmtId="2" fontId="21" fillId="4" borderId="2" xfId="3" applyNumberFormat="1" applyFont="1" applyFill="1" applyBorder="1" applyAlignment="1">
      <alignment horizontal="center" vertical="center"/>
    </xf>
    <xf numFmtId="2" fontId="21" fillId="5" borderId="2" xfId="3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5" borderId="1" xfId="3" applyNumberFormat="1" applyFont="1" applyFill="1" applyBorder="1" applyAlignment="1">
      <alignment horizontal="center" vertical="center"/>
    </xf>
    <xf numFmtId="43" fontId="21" fillId="4" borderId="2" xfId="1" applyFont="1" applyFill="1" applyBorder="1" applyAlignment="1">
      <alignment horizontal="center" vertical="center"/>
    </xf>
    <xf numFmtId="0" fontId="25" fillId="0" borderId="0" xfId="3" applyFont="1"/>
    <xf numFmtId="2" fontId="21" fillId="4" borderId="0" xfId="3" applyNumberFormat="1" applyFont="1" applyFill="1" applyAlignment="1" applyProtection="1">
      <alignment horizontal="center" vertical="center"/>
      <protection locked="0"/>
    </xf>
    <xf numFmtId="168" fontId="18" fillId="4" borderId="0" xfId="2" applyNumberFormat="1" applyFont="1" applyFill="1" applyAlignment="1">
      <alignment vertical="center"/>
    </xf>
    <xf numFmtId="168" fontId="14" fillId="4" borderId="0" xfId="2" applyNumberFormat="1" applyFont="1" applyFill="1" applyAlignment="1">
      <alignment vertical="center"/>
    </xf>
    <xf numFmtId="2" fontId="19" fillId="4" borderId="0" xfId="3" applyNumberFormat="1" applyFont="1" applyFill="1" applyAlignment="1">
      <alignment horizontal="center" vertical="center"/>
    </xf>
    <xf numFmtId="10" fontId="26" fillId="4" borderId="4" xfId="3" applyNumberFormat="1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/>
    </xf>
    <xf numFmtId="10" fontId="21" fillId="4" borderId="0" xfId="2" applyNumberFormat="1" applyFont="1" applyFill="1" applyBorder="1" applyAlignment="1">
      <alignment horizontal="center" vertical="center"/>
    </xf>
    <xf numFmtId="168" fontId="22" fillId="4" borderId="0" xfId="2" applyNumberFormat="1" applyFont="1" applyFill="1" applyBorder="1" applyAlignment="1">
      <alignment horizontal="center" vertical="center"/>
    </xf>
    <xf numFmtId="168" fontId="21" fillId="4" borderId="0" xfId="2" applyNumberFormat="1" applyFont="1" applyFill="1" applyBorder="1" applyAlignment="1">
      <alignment horizontal="center" vertical="center"/>
    </xf>
    <xf numFmtId="169" fontId="14" fillId="4" borderId="0" xfId="3" applyNumberFormat="1" applyFont="1" applyFill="1" applyAlignment="1">
      <alignment horizontal="center" vertical="center"/>
    </xf>
    <xf numFmtId="0" fontId="21" fillId="5" borderId="0" xfId="3" applyFont="1" applyFill="1" applyAlignment="1" applyProtection="1">
      <alignment horizontal="center" vertical="center"/>
      <protection locked="0"/>
    </xf>
    <xf numFmtId="168" fontId="22" fillId="5" borderId="0" xfId="2" applyNumberFormat="1" applyFont="1" applyFill="1" applyBorder="1" applyAlignment="1" applyProtection="1">
      <alignment horizontal="center" vertical="center"/>
      <protection locked="0"/>
    </xf>
    <xf numFmtId="0" fontId="14" fillId="5" borderId="0" xfId="3" applyFont="1" applyFill="1" applyAlignment="1">
      <alignment horizontal="center" vertical="center"/>
    </xf>
    <xf numFmtId="168" fontId="14" fillId="5" borderId="0" xfId="2" applyNumberFormat="1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center"/>
    </xf>
    <xf numFmtId="0" fontId="19" fillId="5" borderId="6" xfId="3" applyFont="1" applyFill="1" applyBorder="1" applyAlignment="1" applyProtection="1">
      <alignment horizontal="center" vertical="center"/>
      <protection locked="0"/>
    </xf>
    <xf numFmtId="2" fontId="21" fillId="4" borderId="7" xfId="3" applyNumberFormat="1" applyFont="1" applyFill="1" applyBorder="1" applyAlignment="1">
      <alignment horizontal="center" vertical="center"/>
    </xf>
    <xf numFmtId="2" fontId="21" fillId="4" borderId="8" xfId="3" applyNumberFormat="1" applyFont="1" applyFill="1" applyBorder="1" applyAlignment="1">
      <alignment horizontal="center" vertical="center"/>
    </xf>
    <xf numFmtId="2" fontId="21" fillId="5" borderId="8" xfId="3" applyNumberFormat="1" applyFont="1" applyFill="1" applyBorder="1" applyAlignment="1">
      <alignment horizontal="center" vertical="center"/>
    </xf>
    <xf numFmtId="166" fontId="21" fillId="4" borderId="8" xfId="2" applyNumberFormat="1" applyFont="1" applyFill="1" applyBorder="1" applyAlignment="1">
      <alignment horizontal="center" vertical="center"/>
    </xf>
    <xf numFmtId="170" fontId="21" fillId="4" borderId="9" xfId="2" applyNumberFormat="1" applyFont="1" applyFill="1" applyBorder="1" applyAlignment="1">
      <alignment horizontal="center" vertical="center"/>
    </xf>
    <xf numFmtId="169" fontId="21" fillId="4" borderId="0" xfId="3" applyNumberFormat="1" applyFont="1" applyFill="1" applyAlignment="1" applyProtection="1">
      <alignment horizontal="center" vertical="center"/>
      <protection locked="0"/>
    </xf>
    <xf numFmtId="168" fontId="21" fillId="4" borderId="9" xfId="2" applyNumberFormat="1" applyFont="1" applyFill="1" applyBorder="1" applyAlignment="1">
      <alignment horizontal="center" vertical="center"/>
    </xf>
    <xf numFmtId="2" fontId="21" fillId="5" borderId="10" xfId="3" applyNumberFormat="1" applyFont="1" applyFill="1" applyBorder="1" applyAlignment="1">
      <alignment horizontal="center" vertical="center"/>
    </xf>
    <xf numFmtId="0" fontId="14" fillId="4" borderId="0" xfId="3" applyFont="1" applyFill="1"/>
    <xf numFmtId="166" fontId="21" fillId="4" borderId="7" xfId="2" applyNumberFormat="1" applyFont="1" applyFill="1" applyBorder="1" applyAlignment="1">
      <alignment horizontal="center" vertical="center"/>
    </xf>
    <xf numFmtId="0" fontId="14" fillId="0" borderId="0" xfId="3" applyFont="1"/>
    <xf numFmtId="0" fontId="19" fillId="5" borderId="11" xfId="3" applyFont="1" applyFill="1" applyBorder="1" applyAlignment="1" applyProtection="1">
      <alignment horizontal="center" vertical="center"/>
      <protection locked="0"/>
    </xf>
    <xf numFmtId="2" fontId="21" fillId="4" borderId="12" xfId="3" applyNumberFormat="1" applyFont="1" applyFill="1" applyBorder="1" applyAlignment="1">
      <alignment horizontal="center" vertical="center"/>
    </xf>
    <xf numFmtId="2" fontId="21" fillId="4" borderId="13" xfId="3" applyNumberFormat="1" applyFont="1" applyFill="1" applyBorder="1" applyAlignment="1">
      <alignment horizontal="center" vertical="center"/>
    </xf>
    <xf numFmtId="2" fontId="21" fillId="5" borderId="13" xfId="3" applyNumberFormat="1" applyFont="1" applyFill="1" applyBorder="1" applyAlignment="1">
      <alignment horizontal="center" vertical="center"/>
    </xf>
    <xf numFmtId="166" fontId="21" fillId="4" borderId="13" xfId="2" applyNumberFormat="1" applyFont="1" applyFill="1" applyBorder="1" applyAlignment="1">
      <alignment horizontal="center" vertical="center"/>
    </xf>
    <xf numFmtId="170" fontId="22" fillId="4" borderId="14" xfId="2" applyNumberFormat="1" applyFont="1" applyFill="1" applyBorder="1" applyAlignment="1">
      <alignment horizontal="center" vertical="center"/>
    </xf>
    <xf numFmtId="168" fontId="22" fillId="4" borderId="14" xfId="2" applyNumberFormat="1" applyFont="1" applyFill="1" applyBorder="1" applyAlignment="1">
      <alignment horizontal="center" vertical="center"/>
    </xf>
    <xf numFmtId="2" fontId="21" fillId="5" borderId="15" xfId="3" applyNumberFormat="1" applyFont="1" applyFill="1" applyBorder="1" applyAlignment="1">
      <alignment horizontal="center" vertical="center"/>
    </xf>
    <xf numFmtId="166" fontId="21" fillId="4" borderId="12" xfId="2" applyNumberFormat="1" applyFont="1" applyFill="1" applyBorder="1" applyAlignment="1">
      <alignment horizontal="center" vertical="center"/>
    </xf>
    <xf numFmtId="2" fontId="21" fillId="5" borderId="16" xfId="3" applyNumberFormat="1" applyFont="1" applyFill="1" applyBorder="1" applyAlignment="1">
      <alignment horizontal="center" vertical="center"/>
    </xf>
    <xf numFmtId="166" fontId="27" fillId="4" borderId="13" xfId="2" applyNumberFormat="1" applyFont="1" applyFill="1" applyBorder="1" applyAlignment="1">
      <alignment horizontal="center" vertical="center"/>
    </xf>
    <xf numFmtId="170" fontId="28" fillId="4" borderId="14" xfId="2" applyNumberFormat="1" applyFont="1" applyFill="1" applyBorder="1" applyAlignment="1">
      <alignment horizontal="center" vertical="center"/>
    </xf>
    <xf numFmtId="2" fontId="21" fillId="4" borderId="12" xfId="3" applyNumberFormat="1" applyFont="1" applyFill="1" applyBorder="1" applyAlignment="1" applyProtection="1">
      <alignment horizontal="center" vertical="center"/>
      <protection locked="0"/>
    </xf>
    <xf numFmtId="2" fontId="21" fillId="4" borderId="13" xfId="3" applyNumberFormat="1" applyFont="1" applyFill="1" applyBorder="1" applyAlignment="1" applyProtection="1">
      <alignment horizontal="center" vertical="center"/>
      <protection locked="0"/>
    </xf>
    <xf numFmtId="2" fontId="21" fillId="5" borderId="13" xfId="3" applyNumberFormat="1" applyFont="1" applyFill="1" applyBorder="1" applyAlignment="1" applyProtection="1">
      <alignment horizontal="center" vertical="center"/>
      <protection locked="0"/>
    </xf>
    <xf numFmtId="169" fontId="21" fillId="4" borderId="0" xfId="3" applyNumberFormat="1" applyFont="1" applyFill="1" applyAlignment="1">
      <alignment horizontal="center" vertical="center"/>
    </xf>
    <xf numFmtId="171" fontId="21" fillId="4" borderId="13" xfId="2" applyNumberFormat="1" applyFont="1" applyFill="1" applyBorder="1" applyAlignment="1">
      <alignment horizontal="center" vertical="center"/>
    </xf>
    <xf numFmtId="0" fontId="19" fillId="5" borderId="17" xfId="3" applyFont="1" applyFill="1" applyBorder="1" applyAlignment="1" applyProtection="1">
      <alignment horizontal="center" vertical="center"/>
      <protection locked="0"/>
    </xf>
    <xf numFmtId="2" fontId="21" fillId="4" borderId="18" xfId="3" applyNumberFormat="1" applyFont="1" applyFill="1" applyBorder="1" applyAlignment="1">
      <alignment horizontal="center" vertical="center"/>
    </xf>
    <xf numFmtId="2" fontId="21" fillId="4" borderId="19" xfId="3" applyNumberFormat="1" applyFont="1" applyFill="1" applyBorder="1" applyAlignment="1">
      <alignment horizontal="center" vertical="center"/>
    </xf>
    <xf numFmtId="2" fontId="21" fillId="5" borderId="19" xfId="3" applyNumberFormat="1" applyFont="1" applyFill="1" applyBorder="1" applyAlignment="1">
      <alignment horizontal="center" vertical="center"/>
    </xf>
    <xf numFmtId="166" fontId="21" fillId="4" borderId="19" xfId="2" applyNumberFormat="1" applyFont="1" applyFill="1" applyBorder="1" applyAlignment="1">
      <alignment horizontal="center" vertical="center"/>
    </xf>
    <xf numFmtId="170" fontId="22" fillId="4" borderId="20" xfId="2" applyNumberFormat="1" applyFont="1" applyFill="1" applyBorder="1" applyAlignment="1">
      <alignment horizontal="center" vertical="center"/>
    </xf>
    <xf numFmtId="168" fontId="22" fillId="4" borderId="20" xfId="2" applyNumberFormat="1" applyFont="1" applyFill="1" applyBorder="1" applyAlignment="1">
      <alignment horizontal="center" vertical="center"/>
    </xf>
    <xf numFmtId="2" fontId="21" fillId="5" borderId="21" xfId="3" applyNumberFormat="1" applyFont="1" applyFill="1" applyBorder="1" applyAlignment="1">
      <alignment horizontal="center" vertical="center"/>
    </xf>
    <xf numFmtId="166" fontId="21" fillId="4" borderId="18" xfId="2" applyNumberFormat="1" applyFont="1" applyFill="1" applyBorder="1" applyAlignment="1">
      <alignment horizontal="center" vertical="center"/>
    </xf>
    <xf numFmtId="0" fontId="17" fillId="0" borderId="0" xfId="3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3" applyFont="1"/>
    <xf numFmtId="0" fontId="19" fillId="0" borderId="0" xfId="3" applyFont="1" applyAlignment="1">
      <alignment horizontal="left"/>
    </xf>
    <xf numFmtId="164" fontId="30" fillId="0" borderId="0" xfId="3" applyNumberFormat="1" applyFont="1" applyAlignment="1">
      <alignment horizontal="right" vertical="center"/>
    </xf>
    <xf numFmtId="0" fontId="19" fillId="0" borderId="0" xfId="3" applyFont="1" applyAlignment="1">
      <alignment horizontal="left" vertical="center"/>
    </xf>
    <xf numFmtId="0" fontId="31" fillId="0" borderId="0" xfId="3" applyFont="1" applyAlignment="1">
      <alignment horizontal="right"/>
    </xf>
    <xf numFmtId="165" fontId="30" fillId="0" borderId="0" xfId="3" applyNumberFormat="1" applyFont="1" applyAlignment="1">
      <alignment horizontal="right"/>
    </xf>
    <xf numFmtId="0" fontId="19" fillId="0" borderId="0" xfId="3" applyFont="1" applyAlignment="1">
      <alignment horizontal="left" vertical="top"/>
    </xf>
    <xf numFmtId="0" fontId="31" fillId="0" borderId="0" xfId="3" applyFont="1" applyAlignment="1">
      <alignment horizontal="right" vertical="top"/>
    </xf>
    <xf numFmtId="165" fontId="30" fillId="0" borderId="0" xfId="3" applyNumberFormat="1" applyFont="1" applyAlignment="1">
      <alignment horizontal="right" vertical="top"/>
    </xf>
    <xf numFmtId="0" fontId="14" fillId="0" borderId="0" xfId="3" applyFont="1" applyAlignment="1">
      <alignment horizontal="left" vertical="center"/>
    </xf>
    <xf numFmtId="0" fontId="32" fillId="0" borderId="0" xfId="3" quotePrefix="1" applyFont="1" applyAlignment="1">
      <alignment vertical="top"/>
    </xf>
    <xf numFmtId="0" fontId="14" fillId="0" borderId="0" xfId="3" applyFont="1" applyAlignment="1">
      <alignment horizontal="center" vertical="center"/>
    </xf>
    <xf numFmtId="0" fontId="17" fillId="0" borderId="0" xfId="3" applyFont="1" applyAlignment="1">
      <alignment vertical="center"/>
    </xf>
    <xf numFmtId="0" fontId="14" fillId="5" borderId="0" xfId="3" applyFont="1" applyFill="1"/>
    <xf numFmtId="0" fontId="14" fillId="4" borderId="0" xfId="3" applyFont="1" applyFill="1" applyAlignment="1">
      <alignment horizontal="center"/>
    </xf>
    <xf numFmtId="0" fontId="17" fillId="4" borderId="0" xfId="3" applyFont="1" applyFill="1" applyAlignment="1">
      <alignment horizontal="center"/>
    </xf>
    <xf numFmtId="0" fontId="20" fillId="5" borderId="22" xfId="3" quotePrefix="1" applyFont="1" applyFill="1" applyBorder="1" applyAlignment="1">
      <alignment horizontal="center" vertical="center" wrapText="1"/>
    </xf>
    <xf numFmtId="0" fontId="20" fillId="5" borderId="23" xfId="3" applyFont="1" applyFill="1" applyBorder="1" applyAlignment="1">
      <alignment horizontal="center" vertical="center"/>
    </xf>
    <xf numFmtId="0" fontId="20" fillId="5" borderId="4" xfId="3" applyFont="1" applyFill="1" applyBorder="1" applyAlignment="1">
      <alignment horizontal="center" vertical="center"/>
    </xf>
    <xf numFmtId="0" fontId="20" fillId="5" borderId="6" xfId="3" applyFont="1" applyFill="1" applyBorder="1" applyAlignment="1">
      <alignment horizontal="center" vertical="center"/>
    </xf>
    <xf numFmtId="0" fontId="20" fillId="5" borderId="23" xfId="3" applyFont="1" applyFill="1" applyBorder="1" applyAlignment="1">
      <alignment vertical="center"/>
    </xf>
    <xf numFmtId="9" fontId="33" fillId="5" borderId="4" xfId="2" applyFont="1" applyFill="1" applyBorder="1" applyAlignment="1">
      <alignment horizontal="center" vertical="center"/>
    </xf>
    <xf numFmtId="0" fontId="20" fillId="6" borderId="6" xfId="3" applyFont="1" applyFill="1" applyBorder="1" applyAlignment="1">
      <alignment horizontal="center" vertical="center"/>
    </xf>
    <xf numFmtId="0" fontId="20" fillId="5" borderId="24" xfId="3" applyFont="1" applyFill="1" applyBorder="1" applyAlignment="1">
      <alignment horizontal="center" vertical="center"/>
    </xf>
    <xf numFmtId="0" fontId="20" fillId="5" borderId="5" xfId="3" applyFont="1" applyFill="1" applyBorder="1" applyAlignment="1">
      <alignment horizontal="center" vertical="center"/>
    </xf>
    <xf numFmtId="0" fontId="20" fillId="5" borderId="17" xfId="3" applyFont="1" applyFill="1" applyBorder="1" applyAlignment="1">
      <alignment horizontal="center" vertical="center"/>
    </xf>
    <xf numFmtId="0" fontId="20" fillId="5" borderId="24" xfId="3" applyFont="1" applyFill="1" applyBorder="1" applyAlignment="1">
      <alignment vertical="center"/>
    </xf>
    <xf numFmtId="9" fontId="33" fillId="5" borderId="5" xfId="2" applyFont="1" applyFill="1" applyBorder="1" applyAlignment="1">
      <alignment horizontal="center" vertical="center"/>
    </xf>
    <xf numFmtId="0" fontId="20" fillId="6" borderId="17" xfId="3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center" wrapText="1"/>
    </xf>
    <xf numFmtId="172" fontId="34" fillId="4" borderId="0" xfId="1" applyNumberFormat="1" applyFont="1" applyFill="1" applyBorder="1" applyAlignment="1" applyProtection="1">
      <alignment horizontal="right" vertical="center"/>
      <protection locked="0"/>
    </xf>
    <xf numFmtId="172" fontId="34" fillId="4" borderId="0" xfId="1" applyNumberFormat="1" applyFont="1" applyFill="1" applyBorder="1" applyAlignment="1">
      <alignment horizontal="right" vertical="center"/>
    </xf>
    <xf numFmtId="172" fontId="20" fillId="5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6" borderId="11" xfId="1" applyNumberFormat="1" applyFont="1" applyFill="1" applyBorder="1" applyAlignment="1">
      <alignment horizontal="right" vertical="center"/>
    </xf>
    <xf numFmtId="172" fontId="34" fillId="4" borderId="13" xfId="1" applyNumberFormat="1" applyFont="1" applyFill="1" applyBorder="1" applyAlignment="1">
      <alignment horizontal="right" vertical="center"/>
    </xf>
    <xf numFmtId="172" fontId="20" fillId="5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6" borderId="16" xfId="1" applyNumberFormat="1" applyFont="1" applyFill="1" applyBorder="1" applyAlignment="1">
      <alignment horizontal="right" vertical="center"/>
    </xf>
    <xf numFmtId="0" fontId="19" fillId="5" borderId="1" xfId="3" applyFont="1" applyFill="1" applyBorder="1" applyAlignment="1">
      <alignment horizontal="center" vertical="center" wrapText="1"/>
    </xf>
    <xf numFmtId="172" fontId="20" fillId="5" borderId="2" xfId="1" applyNumberFormat="1" applyFont="1" applyFill="1" applyBorder="1" applyAlignment="1">
      <alignment horizontal="right" vertical="center"/>
    </xf>
    <xf numFmtId="172" fontId="20" fillId="5" borderId="25" xfId="1" applyNumberFormat="1" applyFont="1" applyFill="1" applyBorder="1" applyAlignment="1">
      <alignment horizontal="right" vertical="center"/>
    </xf>
    <xf numFmtId="173" fontId="35" fillId="5" borderId="1" xfId="1" applyNumberFormat="1" applyFont="1" applyFill="1" applyBorder="1" applyAlignment="1">
      <alignment horizontal="right"/>
    </xf>
    <xf numFmtId="174" fontId="35" fillId="5" borderId="2" xfId="1" applyNumberFormat="1" applyFont="1" applyFill="1" applyBorder="1" applyAlignment="1">
      <alignment horizontal="right"/>
    </xf>
    <xf numFmtId="172" fontId="20" fillId="6" borderId="25" xfId="1" applyNumberFormat="1" applyFont="1" applyFill="1" applyBorder="1" applyAlignment="1">
      <alignment horizontal="right" vertical="center"/>
    </xf>
    <xf numFmtId="0" fontId="17" fillId="0" borderId="0" xfId="3" applyFont="1"/>
    <xf numFmtId="174" fontId="35" fillId="0" borderId="0" xfId="2" applyNumberFormat="1" applyFont="1" applyFill="1" applyBorder="1"/>
    <xf numFmtId="172" fontId="34" fillId="6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5" borderId="2" xfId="1" applyNumberFormat="1" applyFont="1" applyFill="1" applyBorder="1" applyAlignment="1">
      <alignment horizontal="right"/>
    </xf>
    <xf numFmtId="174" fontId="35" fillId="5" borderId="2" xfId="2" applyNumberFormat="1" applyFont="1" applyFill="1" applyBorder="1"/>
    <xf numFmtId="0" fontId="36" fillId="5" borderId="1" xfId="3" applyFont="1" applyFill="1" applyBorder="1" applyAlignment="1" applyProtection="1">
      <alignment horizontal="center" vertical="center"/>
      <protection locked="0"/>
    </xf>
    <xf numFmtId="175" fontId="36" fillId="5" borderId="2" xfId="3" applyNumberFormat="1" applyFont="1" applyFill="1" applyBorder="1" applyAlignment="1" applyProtection="1">
      <alignment horizontal="center" vertical="center"/>
      <protection locked="0"/>
    </xf>
    <xf numFmtId="175" fontId="36" fillId="5" borderId="25" xfId="3" applyNumberFormat="1" applyFont="1" applyFill="1" applyBorder="1" applyAlignment="1" applyProtection="1">
      <alignment horizontal="center" vertical="center"/>
      <protection locked="0"/>
    </xf>
    <xf numFmtId="174" fontId="35" fillId="5" borderId="3" xfId="2" applyNumberFormat="1" applyFont="1" applyFill="1" applyBorder="1"/>
    <xf numFmtId="175" fontId="36" fillId="6" borderId="25" xfId="3" applyNumberFormat="1" applyFont="1" applyFill="1" applyBorder="1" applyAlignment="1" applyProtection="1">
      <alignment horizontal="center" vertical="center"/>
      <protection locked="0"/>
    </xf>
    <xf numFmtId="0" fontId="21" fillId="5" borderId="1" xfId="3" applyFont="1" applyFill="1" applyBorder="1" applyAlignment="1">
      <alignment horizontal="center" vertical="center" wrapText="1"/>
    </xf>
    <xf numFmtId="2" fontId="34" fillId="4" borderId="2" xfId="1" applyNumberFormat="1" applyFont="1" applyFill="1" applyBorder="1" applyAlignment="1">
      <alignment horizontal="right" vertical="center"/>
    </xf>
    <xf numFmtId="2" fontId="20" fillId="4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6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FBDE31BF-4BDA-4065-A19A-754ECF6F1A8E}"/>
    <cellStyle name="Normal 7" xfId="3" xr:uid="{8A349DEA-2B40-4531-9E65-52270B00846B}"/>
    <cellStyle name="Normal_sce25" xfId="4" xr:uid="{A9B5E00C-5A0B-4A92-9205-116E487E60CC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4E94BE6-84AA-41EE-8832-D982F4B6C4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E57300FD-758E-49E3-8DFA-FB5921FC8126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46A768-98FF-452A-A0E2-4877A3BD520D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A5" sqref="A5:XFD5"/>
    </sheetView>
  </sheetViews>
  <sheetFormatPr defaultColWidth="9.44140625" defaultRowHeight="12.6" x14ac:dyDescent="0.25"/>
  <cols>
    <col min="1" max="1" width="17.44140625" style="21" customWidth="1"/>
    <col min="2" max="2" width="1" style="21" customWidth="1"/>
    <col min="3" max="7" width="7.44140625" style="21" customWidth="1"/>
    <col min="8" max="8" width="7.6640625" style="21" customWidth="1"/>
    <col min="9" max="9" width="0.5546875" style="21" customWidth="1"/>
    <col min="10" max="15" width="7.44140625" style="21" customWidth="1"/>
    <col min="16" max="16" width="0.5546875" style="21" customWidth="1"/>
    <col min="17" max="22" width="7.44140625" style="21" customWidth="1"/>
    <col min="23" max="23" width="0.5546875" style="21" customWidth="1"/>
    <col min="24" max="24" width="7" style="21" customWidth="1"/>
    <col min="25" max="26" width="7.44140625" style="21" customWidth="1"/>
    <col min="27" max="27" width="9.44140625" style="21" customWidth="1"/>
    <col min="28" max="29" width="2.5546875" style="21" customWidth="1"/>
    <col min="30" max="31" width="9.44140625" style="21" customWidth="1"/>
    <col min="32" max="33" width="9.44140625" style="21"/>
    <col min="34" max="34" width="3.44140625" style="21" customWidth="1"/>
    <col min="35" max="16384" width="9.44140625" style="21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7">
        <v>0</v>
      </c>
      <c r="AF1" s="7"/>
      <c r="AG1" s="7">
        <v>0</v>
      </c>
      <c r="AH1" s="7">
        <v>0</v>
      </c>
      <c r="AI1" s="7">
        <v>0</v>
      </c>
    </row>
    <row r="2" spans="1:35" s="13" customFormat="1" ht="18" customHeight="1" x14ac:dyDescent="0.25">
      <c r="A2" s="8"/>
      <c r="B2" s="9"/>
      <c r="C2" s="9"/>
      <c r="D2" s="10"/>
      <c r="E2" s="10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11"/>
      <c r="AA2" s="12" t="s">
        <v>2</v>
      </c>
      <c r="AD2" s="14"/>
      <c r="AF2" s="15"/>
    </row>
    <row r="3" spans="1:35" s="5" customFormat="1" ht="15" customHeight="1" x14ac:dyDescent="0.25">
      <c r="A3" s="16"/>
      <c r="B3" s="17"/>
      <c r="C3" s="18"/>
      <c r="D3" s="19"/>
      <c r="E3" s="19"/>
      <c r="F3" s="18"/>
      <c r="G3" s="18"/>
      <c r="H3" s="18"/>
      <c r="I3" s="18"/>
      <c r="J3" s="18"/>
      <c r="K3" s="18"/>
      <c r="L3" s="18"/>
      <c r="M3" s="18"/>
      <c r="N3" s="18"/>
      <c r="Y3" s="20"/>
      <c r="Z3" s="21"/>
      <c r="AA3" s="22"/>
    </row>
    <row r="4" spans="1:35" ht="14.4" x14ac:dyDescent="0.25">
      <c r="A4" s="16"/>
      <c r="Y4" s="23">
        <v>10</v>
      </c>
      <c r="Z4" s="23"/>
      <c r="AA4" s="23"/>
    </row>
    <row r="5" spans="1:35" ht="15.6" x14ac:dyDescent="0.3">
      <c r="A5" s="24" t="s">
        <v>3</v>
      </c>
      <c r="B5" s="25"/>
      <c r="C5" s="25"/>
      <c r="D5" s="25"/>
      <c r="E5" s="25"/>
      <c r="F5" s="25"/>
      <c r="G5" s="25"/>
      <c r="H5" s="25"/>
      <c r="I5" s="25"/>
      <c r="J5" s="25"/>
      <c r="Y5" s="26"/>
      <c r="Z5" s="27" t="s">
        <v>4</v>
      </c>
      <c r="AA5" s="28">
        <v>45719</v>
      </c>
      <c r="AE5" s="5"/>
      <c r="AF5" s="5"/>
      <c r="AG5" s="5"/>
      <c r="AH5" s="5"/>
      <c r="AI5" s="5"/>
    </row>
    <row r="6" spans="1:35" ht="13.2" x14ac:dyDescent="0.25">
      <c r="Y6" s="26"/>
      <c r="Z6" s="29" t="s">
        <v>5</v>
      </c>
      <c r="AA6" s="30">
        <v>45725</v>
      </c>
      <c r="AE6" s="5"/>
      <c r="AF6" s="5"/>
      <c r="AG6" s="5"/>
      <c r="AH6" s="5"/>
      <c r="AI6" s="5"/>
    </row>
    <row r="7" spans="1:35" s="25" customFormat="1" ht="15.6" x14ac:dyDescent="0.3">
      <c r="A7" s="31" t="s">
        <v>6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2"/>
      <c r="AB7" s="33"/>
      <c r="AC7" s="33"/>
      <c r="AD7" s="33"/>
      <c r="AE7" s="5"/>
      <c r="AF7" s="5"/>
      <c r="AG7" s="5"/>
      <c r="AH7" s="5"/>
      <c r="AI7" s="5"/>
    </row>
    <row r="8" spans="1:35" s="25" customFormat="1" ht="15.6" x14ac:dyDescent="0.3">
      <c r="A8" s="31" t="s">
        <v>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2"/>
      <c r="AB8" s="33"/>
      <c r="AC8" s="33"/>
      <c r="AD8" s="33"/>
      <c r="AE8" s="5"/>
      <c r="AF8" s="5"/>
      <c r="AG8" s="5"/>
      <c r="AH8" s="5"/>
      <c r="AI8" s="5"/>
    </row>
    <row r="9" spans="1:35" s="25" customFormat="1" ht="14.4" thickBot="1" x14ac:dyDescent="0.35">
      <c r="A9" s="34"/>
      <c r="B9" s="34"/>
      <c r="C9" s="35"/>
      <c r="D9" s="35"/>
      <c r="E9" s="35"/>
      <c r="F9" s="35"/>
      <c r="G9" s="35"/>
      <c r="H9" s="36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4"/>
      <c r="AA9" s="34"/>
      <c r="AB9" s="33"/>
      <c r="AC9" s="33"/>
      <c r="AD9" s="33"/>
      <c r="AE9" s="5"/>
      <c r="AF9" s="5"/>
      <c r="AG9" s="5"/>
      <c r="AH9" s="5"/>
      <c r="AI9" s="5"/>
    </row>
    <row r="10" spans="1:35" s="25" customFormat="1" ht="14.4" thickBot="1" x14ac:dyDescent="0.35">
      <c r="A10" s="37" t="s">
        <v>8</v>
      </c>
      <c r="B10" s="34"/>
      <c r="C10" s="38" t="s">
        <v>9</v>
      </c>
      <c r="D10" s="39"/>
      <c r="E10" s="39"/>
      <c r="F10" s="39"/>
      <c r="G10" s="39"/>
      <c r="H10" s="40"/>
      <c r="I10" s="35"/>
      <c r="J10" s="38" t="s">
        <v>10</v>
      </c>
      <c r="K10" s="39"/>
      <c r="L10" s="39"/>
      <c r="M10" s="39"/>
      <c r="N10" s="39"/>
      <c r="O10" s="40"/>
      <c r="P10" s="35"/>
      <c r="Q10" s="38" t="s">
        <v>11</v>
      </c>
      <c r="R10" s="39"/>
      <c r="S10" s="39"/>
      <c r="T10" s="39"/>
      <c r="U10" s="39"/>
      <c r="V10" s="40"/>
      <c r="W10" s="35"/>
      <c r="X10" s="41" t="s">
        <v>12</v>
      </c>
      <c r="Y10" s="42"/>
      <c r="Z10" s="42"/>
      <c r="AA10" s="43"/>
      <c r="AB10" s="33"/>
      <c r="AC10" s="33"/>
      <c r="AD10" s="33"/>
      <c r="AE10" s="5"/>
      <c r="AF10" s="5"/>
      <c r="AG10" s="5"/>
      <c r="AH10" s="5"/>
      <c r="AI10" s="5"/>
    </row>
    <row r="11" spans="1:35" s="25" customFormat="1" ht="12" customHeight="1" x14ac:dyDescent="0.3">
      <c r="A11" s="34"/>
      <c r="B11" s="34"/>
      <c r="C11" s="44" t="s">
        <v>13</v>
      </c>
      <c r="D11" s="44" t="s">
        <v>14</v>
      </c>
      <c r="E11" s="44" t="s">
        <v>15</v>
      </c>
      <c r="F11" s="44" t="s">
        <v>16</v>
      </c>
      <c r="G11" s="45" t="s">
        <v>17</v>
      </c>
      <c r="H11" s="46"/>
      <c r="I11" s="35"/>
      <c r="J11" s="47" t="s">
        <v>18</v>
      </c>
      <c r="K11" s="47" t="s">
        <v>19</v>
      </c>
      <c r="L11" s="47" t="s">
        <v>20</v>
      </c>
      <c r="M11" s="47" t="s">
        <v>16</v>
      </c>
      <c r="N11" s="45" t="s">
        <v>17</v>
      </c>
      <c r="O11" s="45"/>
      <c r="P11" s="35"/>
      <c r="Q11" s="44" t="s">
        <v>13</v>
      </c>
      <c r="R11" s="44" t="s">
        <v>14</v>
      </c>
      <c r="S11" s="44" t="s">
        <v>15</v>
      </c>
      <c r="T11" s="44" t="s">
        <v>16</v>
      </c>
      <c r="U11" s="45" t="s">
        <v>17</v>
      </c>
      <c r="V11" s="46"/>
      <c r="W11" s="35"/>
      <c r="X11" s="48" t="s">
        <v>21</v>
      </c>
      <c r="Y11" s="49" t="s">
        <v>22</v>
      </c>
      <c r="Z11" s="45" t="s">
        <v>17</v>
      </c>
      <c r="AA11" s="45"/>
      <c r="AB11" s="33"/>
      <c r="AC11" s="33"/>
      <c r="AD11" s="33"/>
      <c r="AE11" s="5"/>
      <c r="AF11" s="5"/>
      <c r="AG11" s="5"/>
      <c r="AH11" s="5"/>
      <c r="AI11" s="5"/>
    </row>
    <row r="12" spans="1:35" s="25" customFormat="1" ht="12" customHeight="1" thickBot="1" x14ac:dyDescent="0.35">
      <c r="A12" s="50" t="s">
        <v>23</v>
      </c>
      <c r="B12" s="34"/>
      <c r="C12" s="51"/>
      <c r="D12" s="51"/>
      <c r="E12" s="51"/>
      <c r="F12" s="51"/>
      <c r="G12" s="52" t="s">
        <v>24</v>
      </c>
      <c r="H12" s="53" t="s">
        <v>25</v>
      </c>
      <c r="I12" s="54"/>
      <c r="J12" s="51"/>
      <c r="K12" s="51"/>
      <c r="L12" s="51"/>
      <c r="M12" s="51"/>
      <c r="N12" s="52" t="s">
        <v>24</v>
      </c>
      <c r="O12" s="53" t="s">
        <v>25</v>
      </c>
      <c r="P12" s="34"/>
      <c r="Q12" s="51"/>
      <c r="R12" s="51"/>
      <c r="S12" s="51"/>
      <c r="T12" s="51"/>
      <c r="U12" s="52" t="s">
        <v>24</v>
      </c>
      <c r="V12" s="53" t="s">
        <v>25</v>
      </c>
      <c r="W12" s="34"/>
      <c r="X12" s="55"/>
      <c r="Y12" s="56" t="s">
        <v>26</v>
      </c>
      <c r="Z12" s="52" t="s">
        <v>24</v>
      </c>
      <c r="AA12" s="52" t="s">
        <v>25</v>
      </c>
      <c r="AB12" s="33"/>
      <c r="AC12" s="33"/>
      <c r="AD12" s="33"/>
      <c r="AE12" s="33"/>
    </row>
    <row r="13" spans="1:35" s="25" customFormat="1" ht="16.8" thickBot="1" x14ac:dyDescent="0.35">
      <c r="A13" s="57" t="s">
        <v>27</v>
      </c>
      <c r="B13" s="34"/>
      <c r="C13" s="58">
        <v>620.70899999999995</v>
      </c>
      <c r="D13" s="59">
        <v>621.32000000000005</v>
      </c>
      <c r="E13" s="60"/>
      <c r="F13" s="61">
        <v>610.05700000000002</v>
      </c>
      <c r="G13" s="62">
        <v>0.93500000000005912</v>
      </c>
      <c r="H13" s="63">
        <v>1.5349962733246514E-3</v>
      </c>
      <c r="I13" s="54"/>
      <c r="J13" s="58">
        <v>509.84300000000002</v>
      </c>
      <c r="K13" s="59">
        <v>667.06299999999999</v>
      </c>
      <c r="L13" s="60">
        <v>695.11599999999999</v>
      </c>
      <c r="M13" s="61">
        <v>676.30799999999999</v>
      </c>
      <c r="N13" s="62">
        <v>12.774999999999977</v>
      </c>
      <c r="O13" s="63">
        <v>1.9252998720485692E-2</v>
      </c>
      <c r="P13" s="34"/>
      <c r="Q13" s="58">
        <v>646.36900000000003</v>
      </c>
      <c r="R13" s="59">
        <v>635.33399999999995</v>
      </c>
      <c r="S13" s="60"/>
      <c r="T13" s="61">
        <v>579.899</v>
      </c>
      <c r="U13" s="62">
        <v>1.5339999999999918</v>
      </c>
      <c r="V13" s="63">
        <v>2.6523043406845304E-3</v>
      </c>
      <c r="W13" s="34"/>
      <c r="X13" s="64">
        <v>612.54539999999997</v>
      </c>
      <c r="Y13" s="65">
        <v>275.4250899280575</v>
      </c>
      <c r="Z13" s="62">
        <v>2.6401999999999362</v>
      </c>
      <c r="AA13" s="63">
        <v>4.3288694702061647E-3</v>
      </c>
      <c r="AB13" s="33"/>
      <c r="AC13" s="33"/>
      <c r="AD13" s="33"/>
      <c r="AE13" s="33"/>
      <c r="AF13" s="66"/>
    </row>
    <row r="14" spans="1:35" s="25" customFormat="1" ht="2.1" customHeight="1" x14ac:dyDescent="0.3">
      <c r="A14" s="67"/>
      <c r="B14" s="34"/>
      <c r="C14" s="67"/>
      <c r="D14" s="35"/>
      <c r="E14" s="35"/>
      <c r="F14" s="35"/>
      <c r="G14" s="35"/>
      <c r="H14" s="68"/>
      <c r="I14" s="35"/>
      <c r="J14" s="35"/>
      <c r="K14" s="35"/>
      <c r="L14" s="35"/>
      <c r="M14" s="35"/>
      <c r="N14" s="35"/>
      <c r="O14" s="69"/>
      <c r="P14" s="34"/>
      <c r="Q14" s="67"/>
      <c r="R14" s="35"/>
      <c r="S14" s="35"/>
      <c r="T14" s="35"/>
      <c r="U14" s="35"/>
      <c r="V14" s="68"/>
      <c r="W14" s="34"/>
      <c r="X14" s="70"/>
      <c r="Y14" s="71"/>
      <c r="Z14" s="67"/>
      <c r="AA14" s="67"/>
      <c r="AB14" s="33"/>
      <c r="AC14" s="33"/>
      <c r="AD14" s="33"/>
      <c r="AE14" s="33"/>
    </row>
    <row r="15" spans="1:35" s="25" customFormat="1" ht="2.85" customHeight="1" x14ac:dyDescent="0.3">
      <c r="A15" s="72"/>
      <c r="B15" s="34"/>
      <c r="C15" s="72"/>
      <c r="D15" s="72"/>
      <c r="E15" s="72"/>
      <c r="F15" s="72"/>
      <c r="G15" s="73"/>
      <c r="H15" s="74"/>
      <c r="I15" s="72"/>
      <c r="J15" s="72"/>
      <c r="K15" s="72"/>
      <c r="L15" s="72"/>
      <c r="M15" s="72"/>
      <c r="N15" s="72"/>
      <c r="O15" s="75"/>
      <c r="P15" s="72"/>
      <c r="Q15" s="72"/>
      <c r="R15" s="72"/>
      <c r="S15" s="72"/>
      <c r="T15" s="72"/>
      <c r="U15" s="73"/>
      <c r="V15" s="74"/>
      <c r="W15" s="72"/>
      <c r="X15" s="72"/>
      <c r="Y15" s="72"/>
      <c r="Z15" s="76"/>
      <c r="AA15" s="76"/>
      <c r="AB15" s="33"/>
      <c r="AC15" s="33"/>
      <c r="AD15" s="33"/>
      <c r="AE15" s="33"/>
    </row>
    <row r="16" spans="1:35" s="25" customFormat="1" ht="14.4" thickBot="1" x14ac:dyDescent="0.35">
      <c r="A16" s="72"/>
      <c r="B16" s="34"/>
      <c r="C16" s="77" t="s">
        <v>28</v>
      </c>
      <c r="D16" s="77" t="s">
        <v>29</v>
      </c>
      <c r="E16" s="77" t="s">
        <v>30</v>
      </c>
      <c r="F16" s="77" t="s">
        <v>31</v>
      </c>
      <c r="G16" s="77"/>
      <c r="H16" s="78"/>
      <c r="I16" s="35"/>
      <c r="J16" s="77" t="s">
        <v>28</v>
      </c>
      <c r="K16" s="77" t="s">
        <v>29</v>
      </c>
      <c r="L16" s="77" t="s">
        <v>30</v>
      </c>
      <c r="M16" s="77" t="s">
        <v>31</v>
      </c>
      <c r="N16" s="79"/>
      <c r="O16" s="80"/>
      <c r="P16" s="35"/>
      <c r="Q16" s="77" t="s">
        <v>28</v>
      </c>
      <c r="R16" s="77" t="s">
        <v>29</v>
      </c>
      <c r="S16" s="77" t="s">
        <v>30</v>
      </c>
      <c r="T16" s="77" t="s">
        <v>31</v>
      </c>
      <c r="U16" s="77"/>
      <c r="V16" s="78"/>
      <c r="W16" s="34"/>
      <c r="X16" s="81" t="s">
        <v>21</v>
      </c>
      <c r="Y16" s="35"/>
      <c r="Z16" s="76"/>
      <c r="AA16" s="76"/>
      <c r="AB16" s="33"/>
      <c r="AC16" s="33"/>
      <c r="AD16" s="33"/>
      <c r="AE16" s="33"/>
    </row>
    <row r="17" spans="1:31" s="25" customFormat="1" ht="13.8" x14ac:dyDescent="0.3">
      <c r="A17" s="82" t="s">
        <v>32</v>
      </c>
      <c r="B17" s="34"/>
      <c r="C17" s="83">
        <v>584.83389999999997</v>
      </c>
      <c r="D17" s="84">
        <v>488.6576</v>
      </c>
      <c r="E17" s="84" t="s">
        <v>113</v>
      </c>
      <c r="F17" s="85">
        <v>571.85530000000006</v>
      </c>
      <c r="G17" s="86">
        <v>13.472200000000043</v>
      </c>
      <c r="H17" s="87">
        <v>2.4127162874377994E-2</v>
      </c>
      <c r="I17" s="88"/>
      <c r="J17" s="83" t="s">
        <v>113</v>
      </c>
      <c r="K17" s="84" t="s">
        <v>113</v>
      </c>
      <c r="L17" s="84" t="s">
        <v>113</v>
      </c>
      <c r="M17" s="85" t="s">
        <v>113</v>
      </c>
      <c r="N17" s="86"/>
      <c r="O17" s="87"/>
      <c r="P17" s="34"/>
      <c r="Q17" s="83" t="s">
        <v>113</v>
      </c>
      <c r="R17" s="84" t="s">
        <v>113</v>
      </c>
      <c r="S17" s="84" t="s">
        <v>113</v>
      </c>
      <c r="T17" s="85" t="s">
        <v>113</v>
      </c>
      <c r="U17" s="86" t="s">
        <v>113</v>
      </c>
      <c r="V17" s="89" t="s">
        <v>113</v>
      </c>
      <c r="W17" s="34"/>
      <c r="X17" s="90">
        <v>535.16629999999998</v>
      </c>
      <c r="Y17" s="91"/>
      <c r="Z17" s="92">
        <v>12.607799999999997</v>
      </c>
      <c r="AA17" s="89">
        <v>2.4127059458414646E-2</v>
      </c>
      <c r="AB17" s="93"/>
      <c r="AC17" s="93"/>
      <c r="AD17" s="93"/>
      <c r="AE17" s="93"/>
    </row>
    <row r="18" spans="1:31" s="25" customFormat="1" ht="13.8" x14ac:dyDescent="0.3">
      <c r="A18" s="94" t="s">
        <v>33</v>
      </c>
      <c r="B18" s="34"/>
      <c r="C18" s="95" t="s">
        <v>113</v>
      </c>
      <c r="D18" s="96">
        <v>460.17759999999998</v>
      </c>
      <c r="E18" s="96" t="s">
        <v>113</v>
      </c>
      <c r="F18" s="97">
        <v>460.17759999999998</v>
      </c>
      <c r="G18" s="98"/>
      <c r="H18" s="99">
        <v>0</v>
      </c>
      <c r="I18" s="88"/>
      <c r="J18" s="95" t="s">
        <v>113</v>
      </c>
      <c r="K18" s="96" t="s">
        <v>113</v>
      </c>
      <c r="L18" s="96" t="s">
        <v>113</v>
      </c>
      <c r="M18" s="97" t="s">
        <v>113</v>
      </c>
      <c r="N18" s="98" t="s">
        <v>113</v>
      </c>
      <c r="O18" s="100" t="s">
        <v>113</v>
      </c>
      <c r="P18" s="34"/>
      <c r="Q18" s="95" t="s">
        <v>113</v>
      </c>
      <c r="R18" s="96" t="s">
        <v>113</v>
      </c>
      <c r="S18" s="96" t="s">
        <v>113</v>
      </c>
      <c r="T18" s="97" t="s">
        <v>113</v>
      </c>
      <c r="U18" s="98" t="s">
        <v>113</v>
      </c>
      <c r="V18" s="100" t="s">
        <v>113</v>
      </c>
      <c r="W18" s="34"/>
      <c r="X18" s="101">
        <v>315.9769</v>
      </c>
      <c r="Y18" s="35"/>
      <c r="Z18" s="102" t="s">
        <v>113</v>
      </c>
      <c r="AA18" s="100" t="s">
        <v>113</v>
      </c>
      <c r="AB18" s="93"/>
      <c r="AC18" s="93"/>
      <c r="AD18" s="93"/>
      <c r="AE18" s="93"/>
    </row>
    <row r="19" spans="1:31" s="25" customFormat="1" ht="13.8" x14ac:dyDescent="0.3">
      <c r="A19" s="94" t="s">
        <v>34</v>
      </c>
      <c r="B19" s="34"/>
      <c r="C19" s="95">
        <v>539.89850000000001</v>
      </c>
      <c r="D19" s="96">
        <v>562.32730000000004</v>
      </c>
      <c r="E19" s="96">
        <v>544.32349999999997</v>
      </c>
      <c r="F19" s="97">
        <v>551.43150000000003</v>
      </c>
      <c r="G19" s="98">
        <v>8.8310999999999922</v>
      </c>
      <c r="H19" s="99">
        <v>1.6275513250635365E-2</v>
      </c>
      <c r="I19" s="88"/>
      <c r="J19" s="95" t="s">
        <v>113</v>
      </c>
      <c r="K19" s="96" t="s">
        <v>113</v>
      </c>
      <c r="L19" s="96" t="s">
        <v>113</v>
      </c>
      <c r="M19" s="97" t="s">
        <v>113</v>
      </c>
      <c r="N19" s="98" t="s">
        <v>113</v>
      </c>
      <c r="O19" s="100" t="s">
        <v>113</v>
      </c>
      <c r="P19" s="34"/>
      <c r="Q19" s="95" t="s">
        <v>113</v>
      </c>
      <c r="R19" s="96" t="s">
        <v>114</v>
      </c>
      <c r="S19" s="96">
        <v>338.7088</v>
      </c>
      <c r="T19" s="97" t="s">
        <v>114</v>
      </c>
      <c r="U19" s="98" t="s">
        <v>113</v>
      </c>
      <c r="V19" s="100" t="s">
        <v>113</v>
      </c>
      <c r="W19" s="34"/>
      <c r="X19" s="101" t="s">
        <v>114</v>
      </c>
      <c r="Y19" s="35"/>
      <c r="Z19" s="102" t="s">
        <v>113</v>
      </c>
      <c r="AA19" s="100" t="s">
        <v>113</v>
      </c>
      <c r="AB19" s="93"/>
      <c r="AC19" s="93"/>
      <c r="AD19" s="93"/>
      <c r="AE19" s="93"/>
    </row>
    <row r="20" spans="1:31" s="25" customFormat="1" ht="13.8" x14ac:dyDescent="0.3">
      <c r="A20" s="94" t="s">
        <v>35</v>
      </c>
      <c r="B20" s="34"/>
      <c r="C20" s="95" t="s">
        <v>113</v>
      </c>
      <c r="D20" s="96">
        <v>494.02159999999998</v>
      </c>
      <c r="E20" s="96">
        <v>481.14830000000001</v>
      </c>
      <c r="F20" s="97">
        <v>486.83690000000001</v>
      </c>
      <c r="G20" s="98">
        <v>9.9769000000000005</v>
      </c>
      <c r="H20" s="99">
        <v>2.0922073564568322E-2</v>
      </c>
      <c r="I20" s="88"/>
      <c r="J20" s="95" t="s">
        <v>113</v>
      </c>
      <c r="K20" s="96" t="s">
        <v>113</v>
      </c>
      <c r="L20" s="96" t="s">
        <v>113</v>
      </c>
      <c r="M20" s="97" t="s">
        <v>113</v>
      </c>
      <c r="N20" s="98" t="s">
        <v>113</v>
      </c>
      <c r="O20" s="100" t="s">
        <v>113</v>
      </c>
      <c r="P20" s="34"/>
      <c r="Q20" s="95" t="s">
        <v>113</v>
      </c>
      <c r="R20" s="96">
        <v>544.7808</v>
      </c>
      <c r="S20" s="96">
        <v>566.55999999999995</v>
      </c>
      <c r="T20" s="97">
        <v>559.62210000000005</v>
      </c>
      <c r="U20" s="98">
        <v>13.779800000000023</v>
      </c>
      <c r="V20" s="100">
        <v>2.5245020402413054E-2</v>
      </c>
      <c r="W20" s="34"/>
      <c r="X20" s="103">
        <v>540.78809999999999</v>
      </c>
      <c r="Y20" s="34"/>
      <c r="Z20" s="102">
        <v>12.795700000000011</v>
      </c>
      <c r="AA20" s="100">
        <v>2.4234629134813224E-2</v>
      </c>
      <c r="AB20" s="93"/>
      <c r="AC20" s="93"/>
      <c r="AD20" s="93"/>
      <c r="AE20" s="93"/>
    </row>
    <row r="21" spans="1:31" s="25" customFormat="1" ht="13.8" x14ac:dyDescent="0.3">
      <c r="A21" s="94" t="s">
        <v>36</v>
      </c>
      <c r="B21" s="34"/>
      <c r="C21" s="95">
        <v>622.30539999999996</v>
      </c>
      <c r="D21" s="96">
        <v>642.60299999999995</v>
      </c>
      <c r="E21" s="96" t="s">
        <v>113</v>
      </c>
      <c r="F21" s="97">
        <v>632.25139999999999</v>
      </c>
      <c r="G21" s="98">
        <v>1.1277999999999793</v>
      </c>
      <c r="H21" s="99">
        <v>1.7869716803491364E-3</v>
      </c>
      <c r="I21" s="88"/>
      <c r="J21" s="95" t="s">
        <v>113</v>
      </c>
      <c r="K21" s="96" t="s">
        <v>113</v>
      </c>
      <c r="L21" s="96" t="s">
        <v>113</v>
      </c>
      <c r="M21" s="97" t="s">
        <v>113</v>
      </c>
      <c r="N21" s="98" t="s">
        <v>113</v>
      </c>
      <c r="O21" s="100" t="s">
        <v>113</v>
      </c>
      <c r="P21" s="34"/>
      <c r="Q21" s="95" t="s">
        <v>113</v>
      </c>
      <c r="R21" s="96">
        <v>334.78820000000002</v>
      </c>
      <c r="S21" s="96" t="s">
        <v>113</v>
      </c>
      <c r="T21" s="97">
        <v>334.78820000000002</v>
      </c>
      <c r="U21" s="98" t="s">
        <v>113</v>
      </c>
      <c r="V21" s="100" t="s">
        <v>113</v>
      </c>
      <c r="W21" s="34"/>
      <c r="X21" s="103">
        <v>627.68859999999995</v>
      </c>
      <c r="Y21" s="35"/>
      <c r="Z21" s="102">
        <v>1.1105000000000018</v>
      </c>
      <c r="AA21" s="100">
        <v>1.7723249503933669E-3</v>
      </c>
      <c r="AB21" s="93"/>
      <c r="AC21" s="93"/>
      <c r="AD21" s="93"/>
      <c r="AE21" s="93"/>
    </row>
    <row r="22" spans="1:31" s="25" customFormat="1" ht="13.8" x14ac:dyDescent="0.3">
      <c r="A22" s="94" t="s">
        <v>37</v>
      </c>
      <c r="B22" s="34"/>
      <c r="C22" s="95" t="s">
        <v>113</v>
      </c>
      <c r="D22" s="96" t="s">
        <v>114</v>
      </c>
      <c r="E22" s="96" t="s">
        <v>113</v>
      </c>
      <c r="F22" s="97" t="s">
        <v>114</v>
      </c>
      <c r="G22" s="104" t="s">
        <v>113</v>
      </c>
      <c r="H22" s="105" t="s">
        <v>113</v>
      </c>
      <c r="I22" s="88"/>
      <c r="J22" s="95" t="s">
        <v>113</v>
      </c>
      <c r="K22" s="96" t="s">
        <v>113</v>
      </c>
      <c r="L22" s="96" t="s">
        <v>113</v>
      </c>
      <c r="M22" s="97" t="s">
        <v>113</v>
      </c>
      <c r="N22" s="98" t="s">
        <v>113</v>
      </c>
      <c r="O22" s="100" t="s">
        <v>113</v>
      </c>
      <c r="P22" s="34"/>
      <c r="Q22" s="95" t="s">
        <v>113</v>
      </c>
      <c r="R22" s="96" t="s">
        <v>113</v>
      </c>
      <c r="S22" s="96" t="s">
        <v>113</v>
      </c>
      <c r="T22" s="97" t="s">
        <v>113</v>
      </c>
      <c r="U22" s="98" t="s">
        <v>113</v>
      </c>
      <c r="V22" s="100" t="s">
        <v>113</v>
      </c>
      <c r="W22" s="34"/>
      <c r="X22" s="103" t="s">
        <v>114</v>
      </c>
      <c r="Y22" s="35"/>
      <c r="Z22" s="102"/>
      <c r="AA22" s="100"/>
      <c r="AB22" s="93"/>
      <c r="AC22" s="93"/>
      <c r="AD22" s="93"/>
      <c r="AE22" s="93"/>
    </row>
    <row r="23" spans="1:31" s="25" customFormat="1" ht="13.8" x14ac:dyDescent="0.3">
      <c r="A23" s="94" t="s">
        <v>38</v>
      </c>
      <c r="B23" s="34"/>
      <c r="C23" s="106" t="s">
        <v>113</v>
      </c>
      <c r="D23" s="107" t="s">
        <v>113</v>
      </c>
      <c r="E23" s="107" t="s">
        <v>113</v>
      </c>
      <c r="F23" s="108" t="s">
        <v>113</v>
      </c>
      <c r="G23" s="98"/>
      <c r="H23" s="99"/>
      <c r="I23" s="109"/>
      <c r="J23" s="106">
        <v>655.98030000000006</v>
      </c>
      <c r="K23" s="107">
        <v>681.95749999999998</v>
      </c>
      <c r="L23" s="107">
        <v>718.13739999999996</v>
      </c>
      <c r="M23" s="108">
        <v>699.05370000000005</v>
      </c>
      <c r="N23" s="98">
        <v>14.255700000000047</v>
      </c>
      <c r="O23" s="100">
        <v>2.0817379723655716E-2</v>
      </c>
      <c r="P23" s="34"/>
      <c r="Q23" s="106" t="s">
        <v>113</v>
      </c>
      <c r="R23" s="107" t="s">
        <v>113</v>
      </c>
      <c r="S23" s="107" t="s">
        <v>113</v>
      </c>
      <c r="T23" s="108" t="s">
        <v>113</v>
      </c>
      <c r="U23" s="98" t="s">
        <v>113</v>
      </c>
      <c r="V23" s="100" t="s">
        <v>113</v>
      </c>
      <c r="W23" s="34"/>
      <c r="X23" s="103">
        <v>699.05370000000005</v>
      </c>
      <c r="Y23" s="91"/>
      <c r="Z23" s="102">
        <v>14.255700000000047</v>
      </c>
      <c r="AA23" s="100">
        <v>2.0817379723655716E-2</v>
      </c>
      <c r="AB23" s="93"/>
      <c r="AC23" s="93"/>
      <c r="AD23" s="93"/>
      <c r="AE23" s="93"/>
    </row>
    <row r="24" spans="1:31" s="25" customFormat="1" ht="13.8" x14ac:dyDescent="0.3">
      <c r="A24" s="94" t="s">
        <v>39</v>
      </c>
      <c r="B24" s="34"/>
      <c r="C24" s="95" t="s">
        <v>113</v>
      </c>
      <c r="D24" s="96">
        <v>459.90800000000002</v>
      </c>
      <c r="E24" s="96">
        <v>466.59269999999998</v>
      </c>
      <c r="F24" s="97">
        <v>460.58159999999998</v>
      </c>
      <c r="G24" s="98">
        <v>0</v>
      </c>
      <c r="H24" s="99">
        <v>0</v>
      </c>
      <c r="I24" s="88"/>
      <c r="J24" s="95" t="s">
        <v>113</v>
      </c>
      <c r="K24" s="96" t="s">
        <v>113</v>
      </c>
      <c r="L24" s="96" t="s">
        <v>113</v>
      </c>
      <c r="M24" s="97" t="s">
        <v>113</v>
      </c>
      <c r="N24" s="98" t="s">
        <v>113</v>
      </c>
      <c r="O24" s="100" t="s">
        <v>113</v>
      </c>
      <c r="P24" s="34"/>
      <c r="Q24" s="95" t="s">
        <v>113</v>
      </c>
      <c r="R24" s="96">
        <v>470.68970000000002</v>
      </c>
      <c r="S24" s="96">
        <v>522.38490000000002</v>
      </c>
      <c r="T24" s="97">
        <v>470.68970000000002</v>
      </c>
      <c r="U24" s="98" t="s">
        <v>113</v>
      </c>
      <c r="V24" s="100" t="s">
        <v>113</v>
      </c>
      <c r="W24" s="34"/>
      <c r="X24" s="103">
        <v>465.81180000000001</v>
      </c>
      <c r="Y24" s="91"/>
      <c r="Z24" s="102" t="s">
        <v>113</v>
      </c>
      <c r="AA24" s="100" t="s">
        <v>113</v>
      </c>
      <c r="AB24" s="93"/>
      <c r="AC24" s="93"/>
      <c r="AD24" s="93"/>
      <c r="AE24" s="93"/>
    </row>
    <row r="25" spans="1:31" s="25" customFormat="1" ht="13.8" x14ac:dyDescent="0.3">
      <c r="A25" s="94" t="s">
        <v>40</v>
      </c>
      <c r="B25" s="34"/>
      <c r="C25" s="95">
        <v>662.99210000000005</v>
      </c>
      <c r="D25" s="96">
        <v>680.28859999999997</v>
      </c>
      <c r="E25" s="96" t="s">
        <v>113</v>
      </c>
      <c r="F25" s="97">
        <v>668.55820000000006</v>
      </c>
      <c r="G25" s="98">
        <v>-2.8229999999999791</v>
      </c>
      <c r="H25" s="99">
        <v>-4.2047647446785685E-3</v>
      </c>
      <c r="I25" s="88"/>
      <c r="J25" s="95" t="s">
        <v>113</v>
      </c>
      <c r="K25" s="96" t="s">
        <v>113</v>
      </c>
      <c r="L25" s="96" t="s">
        <v>113</v>
      </c>
      <c r="M25" s="97" t="s">
        <v>113</v>
      </c>
      <c r="N25" s="98" t="s">
        <v>113</v>
      </c>
      <c r="O25" s="100" t="s">
        <v>113</v>
      </c>
      <c r="P25" s="34"/>
      <c r="Q25" s="95">
        <v>651.45640000000003</v>
      </c>
      <c r="R25" s="96">
        <v>657.61509999999998</v>
      </c>
      <c r="S25" s="96">
        <v>522.38490000000002</v>
      </c>
      <c r="T25" s="97">
        <v>655.1155</v>
      </c>
      <c r="U25" s="98">
        <v>-1.2277000000000271</v>
      </c>
      <c r="V25" s="100">
        <v>-1.8705153035790678E-3</v>
      </c>
      <c r="W25" s="34"/>
      <c r="X25" s="103">
        <v>661.60509999999999</v>
      </c>
      <c r="Y25" s="91"/>
      <c r="Z25" s="102">
        <v>-1.9978999999999587</v>
      </c>
      <c r="AA25" s="100">
        <v>-3.0106856057009468E-3</v>
      </c>
      <c r="AB25" s="93"/>
      <c r="AC25" s="93"/>
      <c r="AD25" s="93"/>
      <c r="AE25" s="93"/>
    </row>
    <row r="26" spans="1:31" s="25" customFormat="1" ht="13.8" x14ac:dyDescent="0.3">
      <c r="A26" s="94" t="s">
        <v>41</v>
      </c>
      <c r="B26" s="34"/>
      <c r="C26" s="106">
        <v>608.91849999999999</v>
      </c>
      <c r="D26" s="107">
        <v>610.32349999999997</v>
      </c>
      <c r="E26" s="107">
        <v>558.67370000000005</v>
      </c>
      <c r="F26" s="108">
        <v>602.62260000000003</v>
      </c>
      <c r="G26" s="98">
        <v>1.7169999999999845</v>
      </c>
      <c r="H26" s="99">
        <v>2.8573539670790904E-3</v>
      </c>
      <c r="I26" s="88"/>
      <c r="J26" s="106" t="s">
        <v>113</v>
      </c>
      <c r="K26" s="107">
        <v>568</v>
      </c>
      <c r="L26" s="107" t="s">
        <v>115</v>
      </c>
      <c r="M26" s="108">
        <v>555.42129999999997</v>
      </c>
      <c r="N26" s="98">
        <v>4.90949999999998</v>
      </c>
      <c r="O26" s="100">
        <v>8.9180649715410176E-3</v>
      </c>
      <c r="P26" s="34"/>
      <c r="Q26" s="106" t="s">
        <v>113</v>
      </c>
      <c r="R26" s="107" t="s">
        <v>113</v>
      </c>
      <c r="S26" s="107" t="s">
        <v>113</v>
      </c>
      <c r="T26" s="108" t="s">
        <v>113</v>
      </c>
      <c r="U26" s="98" t="s">
        <v>113</v>
      </c>
      <c r="V26" s="100" t="s">
        <v>113</v>
      </c>
      <c r="W26" s="34"/>
      <c r="X26" s="103">
        <v>551.86099999999999</v>
      </c>
      <c r="Y26" s="35"/>
      <c r="Z26" s="102">
        <v>2.0307999999999993</v>
      </c>
      <c r="AA26" s="100">
        <v>3.6935039217562693E-3</v>
      </c>
      <c r="AB26" s="93"/>
      <c r="AC26" s="93"/>
      <c r="AD26" s="93"/>
      <c r="AE26" s="93"/>
    </row>
    <row r="27" spans="1:31" s="25" customFormat="1" ht="13.8" x14ac:dyDescent="0.3">
      <c r="A27" s="94" t="s">
        <v>42</v>
      </c>
      <c r="B27" s="34"/>
      <c r="C27" s="106">
        <v>567.22119999999995</v>
      </c>
      <c r="D27" s="107">
        <v>583.67240000000004</v>
      </c>
      <c r="E27" s="107" t="s">
        <v>113</v>
      </c>
      <c r="F27" s="108">
        <v>579.76440000000002</v>
      </c>
      <c r="G27" s="98">
        <v>8.5953000000000657</v>
      </c>
      <c r="H27" s="99">
        <v>1.5048608196767121E-2</v>
      </c>
      <c r="I27" s="88"/>
      <c r="J27" s="106" t="s">
        <v>113</v>
      </c>
      <c r="K27" s="107" t="s">
        <v>113</v>
      </c>
      <c r="L27" s="107" t="s">
        <v>113</v>
      </c>
      <c r="M27" s="108" t="s">
        <v>113</v>
      </c>
      <c r="N27" s="98" t="s">
        <v>113</v>
      </c>
      <c r="O27" s="100" t="s">
        <v>113</v>
      </c>
      <c r="P27" s="34"/>
      <c r="Q27" s="106" t="s">
        <v>113</v>
      </c>
      <c r="R27" s="107" t="s">
        <v>113</v>
      </c>
      <c r="S27" s="107" t="s">
        <v>113</v>
      </c>
      <c r="T27" s="108" t="s">
        <v>113</v>
      </c>
      <c r="U27" s="98" t="s">
        <v>113</v>
      </c>
      <c r="V27" s="100" t="s">
        <v>113</v>
      </c>
      <c r="W27" s="34"/>
      <c r="X27" s="103">
        <v>551.86810000000003</v>
      </c>
      <c r="Y27" s="35"/>
      <c r="Z27" s="102">
        <v>8.1818000000000666</v>
      </c>
      <c r="AA27" s="100">
        <v>1.5048751458331955E-2</v>
      </c>
      <c r="AB27" s="93"/>
      <c r="AC27" s="93"/>
      <c r="AD27" s="93"/>
      <c r="AE27" s="93"/>
    </row>
    <row r="28" spans="1:31" s="25" customFormat="1" ht="13.8" x14ac:dyDescent="0.3">
      <c r="A28" s="94" t="s">
        <v>43</v>
      </c>
      <c r="B28" s="34"/>
      <c r="C28" s="95">
        <v>609.48879999999997</v>
      </c>
      <c r="D28" s="96">
        <v>606.20950000000005</v>
      </c>
      <c r="E28" s="96">
        <v>499.089</v>
      </c>
      <c r="F28" s="97">
        <v>605.29690000000005</v>
      </c>
      <c r="G28" s="110">
        <v>-2.268799999999942</v>
      </c>
      <c r="H28" s="99">
        <v>-3.7342463539332682E-3</v>
      </c>
      <c r="I28" s="88"/>
      <c r="J28" s="95" t="s">
        <v>113</v>
      </c>
      <c r="K28" s="96" t="s">
        <v>113</v>
      </c>
      <c r="L28" s="96" t="s">
        <v>113</v>
      </c>
      <c r="M28" s="97" t="s">
        <v>113</v>
      </c>
      <c r="N28" s="98" t="s">
        <v>113</v>
      </c>
      <c r="O28" s="100" t="s">
        <v>113</v>
      </c>
      <c r="P28" s="34"/>
      <c r="Q28" s="95">
        <v>658.34019999999998</v>
      </c>
      <c r="R28" s="96">
        <v>658.94579999999996</v>
      </c>
      <c r="S28" s="96">
        <v>592.82920000000001</v>
      </c>
      <c r="T28" s="97">
        <v>641.63789999999995</v>
      </c>
      <c r="U28" s="98">
        <v>-16.449400000000082</v>
      </c>
      <c r="V28" s="100">
        <v>-2.4995771837566405E-2</v>
      </c>
      <c r="W28" s="34"/>
      <c r="X28" s="103">
        <v>607.59559999999999</v>
      </c>
      <c r="Y28" s="35"/>
      <c r="Z28" s="102">
        <v>-3.1657000000000153</v>
      </c>
      <c r="AA28" s="100">
        <v>-5.1832033234587849E-3</v>
      </c>
      <c r="AB28" s="93"/>
      <c r="AC28" s="93"/>
      <c r="AD28" s="93"/>
      <c r="AE28" s="93"/>
    </row>
    <row r="29" spans="1:31" s="25" customFormat="1" ht="13.8" x14ac:dyDescent="0.3">
      <c r="A29" s="94" t="s">
        <v>44</v>
      </c>
      <c r="B29" s="34"/>
      <c r="C29" s="95" t="s">
        <v>113</v>
      </c>
      <c r="D29" s="96" t="s">
        <v>113</v>
      </c>
      <c r="E29" s="96" t="s">
        <v>113</v>
      </c>
      <c r="F29" s="97" t="s">
        <v>113</v>
      </c>
      <c r="G29" s="98">
        <v>0</v>
      </c>
      <c r="H29" s="99">
        <v>0</v>
      </c>
      <c r="I29" s="88"/>
      <c r="J29" s="95" t="s">
        <v>113</v>
      </c>
      <c r="K29" s="96" t="s">
        <v>113</v>
      </c>
      <c r="L29" s="96" t="s">
        <v>113</v>
      </c>
      <c r="M29" s="97" t="s">
        <v>113</v>
      </c>
      <c r="N29" s="98" t="s">
        <v>113</v>
      </c>
      <c r="O29" s="100" t="s">
        <v>113</v>
      </c>
      <c r="P29" s="34"/>
      <c r="Q29" s="95" t="s">
        <v>113</v>
      </c>
      <c r="R29" s="96" t="s">
        <v>113</v>
      </c>
      <c r="S29" s="96" t="s">
        <v>113</v>
      </c>
      <c r="T29" s="97" t="s">
        <v>113</v>
      </c>
      <c r="U29" s="98" t="s">
        <v>113</v>
      </c>
      <c r="V29" s="100" t="s">
        <v>113</v>
      </c>
      <c r="W29" s="34"/>
      <c r="X29" s="103" t="s">
        <v>113</v>
      </c>
      <c r="Y29" s="91"/>
      <c r="Z29" s="102" t="s">
        <v>113</v>
      </c>
      <c r="AA29" s="100" t="s">
        <v>113</v>
      </c>
      <c r="AB29" s="93"/>
      <c r="AC29" s="93"/>
      <c r="AD29" s="93"/>
      <c r="AE29" s="93"/>
    </row>
    <row r="30" spans="1:31" s="25" customFormat="1" ht="13.8" x14ac:dyDescent="0.3">
      <c r="A30" s="94" t="s">
        <v>45</v>
      </c>
      <c r="B30" s="34"/>
      <c r="C30" s="95" t="s">
        <v>113</v>
      </c>
      <c r="D30" s="96">
        <v>530.73209999999995</v>
      </c>
      <c r="E30" s="96" t="s">
        <v>113</v>
      </c>
      <c r="F30" s="97">
        <v>530.73209999999995</v>
      </c>
      <c r="G30" s="98">
        <v>58.245099999999923</v>
      </c>
      <c r="H30" s="99">
        <v>0.12327344456037936</v>
      </c>
      <c r="I30" s="88"/>
      <c r="J30" s="95" t="s">
        <v>113</v>
      </c>
      <c r="K30" s="96" t="s">
        <v>113</v>
      </c>
      <c r="L30" s="96" t="s">
        <v>113</v>
      </c>
      <c r="M30" s="97" t="s">
        <v>113</v>
      </c>
      <c r="N30" s="98" t="s">
        <v>113</v>
      </c>
      <c r="O30" s="100" t="s">
        <v>113</v>
      </c>
      <c r="P30" s="34"/>
      <c r="Q30" s="95" t="s">
        <v>113</v>
      </c>
      <c r="R30" s="96">
        <v>486.75209999999998</v>
      </c>
      <c r="S30" s="96" t="s">
        <v>113</v>
      </c>
      <c r="T30" s="97">
        <v>486.75209999999998</v>
      </c>
      <c r="U30" s="98">
        <v>32.787199999999984</v>
      </c>
      <c r="V30" s="100">
        <v>7.2224086047181224E-2</v>
      </c>
      <c r="W30" s="34"/>
      <c r="X30" s="103">
        <v>521.56479999999999</v>
      </c>
      <c r="Y30" s="91"/>
      <c r="Z30" s="102">
        <v>52.938600000000008</v>
      </c>
      <c r="AA30" s="100">
        <v>0.11296551494560059</v>
      </c>
      <c r="AB30" s="93"/>
      <c r="AC30" s="93"/>
      <c r="AD30" s="93"/>
      <c r="AE30" s="93"/>
    </row>
    <row r="31" spans="1:31" s="25" customFormat="1" ht="13.8" x14ac:dyDescent="0.3">
      <c r="A31" s="94" t="s">
        <v>46</v>
      </c>
      <c r="B31" s="34"/>
      <c r="C31" s="95" t="s">
        <v>113</v>
      </c>
      <c r="D31" s="96">
        <v>563.82809999999995</v>
      </c>
      <c r="E31" s="96">
        <v>568.03639999999996</v>
      </c>
      <c r="F31" s="97">
        <v>566.75400000000002</v>
      </c>
      <c r="G31" s="98">
        <v>16.603000000000065</v>
      </c>
      <c r="H31" s="99">
        <v>3.0178987223507869E-2</v>
      </c>
      <c r="I31" s="88"/>
      <c r="J31" s="95" t="s">
        <v>113</v>
      </c>
      <c r="K31" s="96" t="s">
        <v>113</v>
      </c>
      <c r="L31" s="96" t="s">
        <v>113</v>
      </c>
      <c r="M31" s="97" t="s">
        <v>113</v>
      </c>
      <c r="N31" s="98" t="s">
        <v>113</v>
      </c>
      <c r="O31" s="100" t="s">
        <v>113</v>
      </c>
      <c r="P31" s="34"/>
      <c r="Q31" s="95" t="s">
        <v>113</v>
      </c>
      <c r="R31" s="96" t="s">
        <v>114</v>
      </c>
      <c r="S31" s="96" t="s">
        <v>113</v>
      </c>
      <c r="T31" s="97" t="s">
        <v>114</v>
      </c>
      <c r="U31" s="98" t="s">
        <v>113</v>
      </c>
      <c r="V31" s="100" t="s">
        <v>113</v>
      </c>
      <c r="W31" s="34"/>
      <c r="X31" s="103" t="s">
        <v>114</v>
      </c>
      <c r="Y31" s="91"/>
      <c r="Z31" s="102" t="s">
        <v>113</v>
      </c>
      <c r="AA31" s="100" t="s">
        <v>113</v>
      </c>
      <c r="AB31" s="93"/>
      <c r="AC31" s="93"/>
      <c r="AD31" s="93"/>
      <c r="AE31" s="93"/>
    </row>
    <row r="32" spans="1:31" s="25" customFormat="1" ht="13.8" x14ac:dyDescent="0.3">
      <c r="A32" s="94" t="s">
        <v>47</v>
      </c>
      <c r="B32" s="34"/>
      <c r="C32" s="95" t="s">
        <v>114</v>
      </c>
      <c r="D32" s="107" t="s">
        <v>114</v>
      </c>
      <c r="E32" s="107" t="s">
        <v>113</v>
      </c>
      <c r="F32" s="108" t="s">
        <v>114</v>
      </c>
      <c r="G32" s="98" t="s">
        <v>113</v>
      </c>
      <c r="H32" s="99" t="s">
        <v>113</v>
      </c>
      <c r="I32" s="88"/>
      <c r="J32" s="95" t="s">
        <v>113</v>
      </c>
      <c r="K32" s="107" t="s">
        <v>113</v>
      </c>
      <c r="L32" s="107" t="s">
        <v>113</v>
      </c>
      <c r="M32" s="108" t="s">
        <v>113</v>
      </c>
      <c r="N32" s="98" t="s">
        <v>113</v>
      </c>
      <c r="O32" s="100" t="s">
        <v>113</v>
      </c>
      <c r="P32" s="34"/>
      <c r="Q32" s="95" t="s">
        <v>113</v>
      </c>
      <c r="R32" s="107" t="s">
        <v>113</v>
      </c>
      <c r="S32" s="107" t="s">
        <v>113</v>
      </c>
      <c r="T32" s="108" t="s">
        <v>113</v>
      </c>
      <c r="U32" s="98" t="s">
        <v>113</v>
      </c>
      <c r="V32" s="100" t="s">
        <v>113</v>
      </c>
      <c r="W32" s="34"/>
      <c r="X32" s="103" t="s">
        <v>114</v>
      </c>
      <c r="Y32" s="91"/>
      <c r="Z32" s="102" t="s">
        <v>113</v>
      </c>
      <c r="AA32" s="100" t="s">
        <v>113</v>
      </c>
      <c r="AB32" s="93"/>
      <c r="AC32" s="93"/>
      <c r="AD32" s="93"/>
      <c r="AE32" s="93"/>
    </row>
    <row r="33" spans="1:31" s="25" customFormat="1" ht="13.8" x14ac:dyDescent="0.3">
      <c r="A33" s="94" t="s">
        <v>48</v>
      </c>
      <c r="B33" s="34"/>
      <c r="C33" s="95" t="s">
        <v>113</v>
      </c>
      <c r="D33" s="107">
        <v>424.19080000000002</v>
      </c>
      <c r="E33" s="107" t="s">
        <v>113</v>
      </c>
      <c r="F33" s="108">
        <v>424.19080000000002</v>
      </c>
      <c r="G33" s="98">
        <v>38.86990000000003</v>
      </c>
      <c r="H33" s="99">
        <v>0.10087669783808773</v>
      </c>
      <c r="I33" s="88"/>
      <c r="J33" s="95" t="s">
        <v>113</v>
      </c>
      <c r="K33" s="107" t="s">
        <v>113</v>
      </c>
      <c r="L33" s="107" t="s">
        <v>113</v>
      </c>
      <c r="M33" s="108" t="s">
        <v>113</v>
      </c>
      <c r="N33" s="98" t="s">
        <v>113</v>
      </c>
      <c r="O33" s="100" t="s">
        <v>113</v>
      </c>
      <c r="P33" s="34"/>
      <c r="Q33" s="95" t="s">
        <v>113</v>
      </c>
      <c r="R33" s="107" t="s">
        <v>113</v>
      </c>
      <c r="S33" s="107" t="s">
        <v>113</v>
      </c>
      <c r="T33" s="108" t="s">
        <v>113</v>
      </c>
      <c r="U33" s="98" t="s">
        <v>113</v>
      </c>
      <c r="V33" s="100" t="s">
        <v>113</v>
      </c>
      <c r="W33" s="34"/>
      <c r="X33" s="103">
        <v>334.24189999999999</v>
      </c>
      <c r="Y33" s="91"/>
      <c r="Z33" s="102">
        <v>30.627599999999973</v>
      </c>
      <c r="AA33" s="100">
        <v>0.10087667148747603</v>
      </c>
      <c r="AB33" s="93"/>
      <c r="AC33" s="93"/>
      <c r="AD33" s="93"/>
      <c r="AE33" s="93"/>
    </row>
    <row r="34" spans="1:31" s="25" customFormat="1" ht="13.8" x14ac:dyDescent="0.3">
      <c r="A34" s="94" t="s">
        <v>49</v>
      </c>
      <c r="B34" s="34"/>
      <c r="C34" s="95" t="s">
        <v>113</v>
      </c>
      <c r="D34" s="107" t="s">
        <v>113</v>
      </c>
      <c r="E34" s="107" t="s">
        <v>113</v>
      </c>
      <c r="F34" s="108" t="s">
        <v>113</v>
      </c>
      <c r="G34" s="98"/>
      <c r="H34" s="99" t="s">
        <v>113</v>
      </c>
      <c r="I34" s="88"/>
      <c r="J34" s="95" t="s">
        <v>113</v>
      </c>
      <c r="K34" s="107" t="s">
        <v>113</v>
      </c>
      <c r="L34" s="107" t="s">
        <v>113</v>
      </c>
      <c r="M34" s="108" t="s">
        <v>113</v>
      </c>
      <c r="N34" s="98" t="s">
        <v>113</v>
      </c>
      <c r="O34" s="100" t="s">
        <v>113</v>
      </c>
      <c r="P34" s="34"/>
      <c r="Q34" s="95" t="s">
        <v>113</v>
      </c>
      <c r="R34" s="107" t="s">
        <v>113</v>
      </c>
      <c r="S34" s="107" t="s">
        <v>113</v>
      </c>
      <c r="T34" s="108" t="s">
        <v>113</v>
      </c>
      <c r="U34" s="98" t="s">
        <v>113</v>
      </c>
      <c r="V34" s="100" t="s">
        <v>113</v>
      </c>
      <c r="W34" s="34"/>
      <c r="X34" s="103" t="s">
        <v>113</v>
      </c>
      <c r="Y34" s="91"/>
      <c r="Z34" s="102" t="s">
        <v>113</v>
      </c>
      <c r="AA34" s="100" t="s">
        <v>113</v>
      </c>
      <c r="AB34" s="93"/>
      <c r="AC34" s="93"/>
      <c r="AD34" s="93"/>
      <c r="AE34" s="93"/>
    </row>
    <row r="35" spans="1:31" s="25" customFormat="1" ht="13.8" x14ac:dyDescent="0.3">
      <c r="A35" s="94" t="s">
        <v>50</v>
      </c>
      <c r="B35" s="34"/>
      <c r="C35" s="95" t="s">
        <v>113</v>
      </c>
      <c r="D35" s="96">
        <v>538.38080000000002</v>
      </c>
      <c r="E35" s="96">
        <v>734.76059999999995</v>
      </c>
      <c r="F35" s="97">
        <v>636.2319</v>
      </c>
      <c r="G35" s="98">
        <v>-35.193399999999997</v>
      </c>
      <c r="H35" s="99">
        <v>-5.2415957516048328E-2</v>
      </c>
      <c r="I35" s="88"/>
      <c r="J35" s="95" t="s">
        <v>113</v>
      </c>
      <c r="K35" s="96" t="s">
        <v>113</v>
      </c>
      <c r="L35" s="96" t="s">
        <v>113</v>
      </c>
      <c r="M35" s="97" t="s">
        <v>113</v>
      </c>
      <c r="N35" s="98" t="s">
        <v>113</v>
      </c>
      <c r="O35" s="100" t="s">
        <v>113</v>
      </c>
      <c r="P35" s="34"/>
      <c r="Q35" s="95" t="s">
        <v>113</v>
      </c>
      <c r="R35" s="96">
        <v>620.72990000000004</v>
      </c>
      <c r="S35" s="96">
        <v>627.36440000000005</v>
      </c>
      <c r="T35" s="97">
        <v>626.07100000000003</v>
      </c>
      <c r="U35" s="98">
        <v>4.2414999999999736</v>
      </c>
      <c r="V35" s="100">
        <v>6.8210015767986576E-3</v>
      </c>
      <c r="W35" s="34"/>
      <c r="X35" s="103">
        <v>628.6146</v>
      </c>
      <c r="Y35" s="35"/>
      <c r="Z35" s="102">
        <v>-5.6302000000000589</v>
      </c>
      <c r="AA35" s="100">
        <v>-8.8770140488342308E-3</v>
      </c>
      <c r="AB35" s="93"/>
      <c r="AC35" s="93"/>
      <c r="AD35" s="93"/>
      <c r="AE35" s="93"/>
    </row>
    <row r="36" spans="1:31" s="25" customFormat="1" ht="13.8" x14ac:dyDescent="0.3">
      <c r="A36" s="94" t="s">
        <v>51</v>
      </c>
      <c r="B36" s="34"/>
      <c r="C36" s="95">
        <v>568.16859999999997</v>
      </c>
      <c r="D36" s="96">
        <v>584.39670000000001</v>
      </c>
      <c r="E36" s="96" t="s">
        <v>113</v>
      </c>
      <c r="F36" s="97">
        <v>573.60820000000001</v>
      </c>
      <c r="G36" s="98">
        <v>5.6162000000000489</v>
      </c>
      <c r="H36" s="99">
        <v>9.8878153213426412E-3</v>
      </c>
      <c r="I36" s="88"/>
      <c r="J36" s="95" t="s">
        <v>113</v>
      </c>
      <c r="K36" s="96" t="s">
        <v>113</v>
      </c>
      <c r="L36" s="96" t="s">
        <v>113</v>
      </c>
      <c r="M36" s="97" t="s">
        <v>113</v>
      </c>
      <c r="N36" s="98" t="s">
        <v>113</v>
      </c>
      <c r="O36" s="100" t="s">
        <v>113</v>
      </c>
      <c r="P36" s="34"/>
      <c r="Q36" s="95">
        <v>586.62810000000002</v>
      </c>
      <c r="R36" s="96">
        <v>589.76110000000006</v>
      </c>
      <c r="S36" s="96" t="s">
        <v>113</v>
      </c>
      <c r="T36" s="97">
        <v>587.95330000000001</v>
      </c>
      <c r="U36" s="98">
        <v>6.2970000000000255</v>
      </c>
      <c r="V36" s="100">
        <v>1.0825980910032396E-2</v>
      </c>
      <c r="W36" s="34"/>
      <c r="X36" s="103">
        <v>574.70650000000001</v>
      </c>
      <c r="Y36" s="35"/>
      <c r="Z36" s="102">
        <v>5.6683000000000447</v>
      </c>
      <c r="AA36" s="100">
        <v>9.9611941693897865E-3</v>
      </c>
      <c r="AB36" s="93"/>
      <c r="AC36" s="93"/>
      <c r="AD36" s="93"/>
      <c r="AE36" s="93"/>
    </row>
    <row r="37" spans="1:31" s="25" customFormat="1" ht="13.8" x14ac:dyDescent="0.3">
      <c r="A37" s="94" t="s">
        <v>52</v>
      </c>
      <c r="B37" s="34"/>
      <c r="C37" s="95" t="s">
        <v>113</v>
      </c>
      <c r="D37" s="96">
        <v>606.76660000000004</v>
      </c>
      <c r="E37" s="96">
        <v>609.85829999999999</v>
      </c>
      <c r="F37" s="97">
        <v>608.73630000000003</v>
      </c>
      <c r="G37" s="98">
        <v>-2.8835000000000264</v>
      </c>
      <c r="H37" s="99">
        <v>-4.7145301705405762E-3</v>
      </c>
      <c r="I37" s="88"/>
      <c r="J37" s="95" t="s">
        <v>113</v>
      </c>
      <c r="K37" s="96" t="s">
        <v>113</v>
      </c>
      <c r="L37" s="96" t="s">
        <v>113</v>
      </c>
      <c r="M37" s="97" t="s">
        <v>113</v>
      </c>
      <c r="N37" s="98" t="s">
        <v>113</v>
      </c>
      <c r="O37" s="100" t="s">
        <v>113</v>
      </c>
      <c r="P37" s="34"/>
      <c r="Q37" s="95" t="s">
        <v>113</v>
      </c>
      <c r="R37" s="96" t="s">
        <v>113</v>
      </c>
      <c r="S37" s="96">
        <v>603.67780000000005</v>
      </c>
      <c r="T37" s="97">
        <v>603.68219999999997</v>
      </c>
      <c r="U37" s="98">
        <v>-2.8596000000000004</v>
      </c>
      <c r="V37" s="100">
        <v>-4.7145967516171172E-3</v>
      </c>
      <c r="W37" s="34"/>
      <c r="X37" s="103">
        <v>608.69269999999995</v>
      </c>
      <c r="Y37" s="35"/>
      <c r="Z37" s="102">
        <v>-2.8833000000000766</v>
      </c>
      <c r="AA37" s="100">
        <v>-4.7145407929678473E-3</v>
      </c>
      <c r="AB37" s="93"/>
      <c r="AC37" s="93"/>
      <c r="AD37" s="93"/>
      <c r="AE37" s="93"/>
    </row>
    <row r="38" spans="1:31" s="25" customFormat="1" ht="13.8" x14ac:dyDescent="0.3">
      <c r="A38" s="94" t="s">
        <v>53</v>
      </c>
      <c r="B38" s="34"/>
      <c r="C38" s="95">
        <v>639.91729999999995</v>
      </c>
      <c r="D38" s="96">
        <v>629.00620000000004</v>
      </c>
      <c r="E38" s="96" t="s">
        <v>113</v>
      </c>
      <c r="F38" s="97">
        <v>635.02120000000002</v>
      </c>
      <c r="G38" s="98">
        <v>14.892299999999977</v>
      </c>
      <c r="H38" s="99">
        <v>2.4014845945738106E-2</v>
      </c>
      <c r="I38" s="88"/>
      <c r="J38" s="95" t="s">
        <v>113</v>
      </c>
      <c r="K38" s="96" t="s">
        <v>113</v>
      </c>
      <c r="L38" s="96" t="s">
        <v>113</v>
      </c>
      <c r="M38" s="97" t="s">
        <v>113</v>
      </c>
      <c r="N38" s="98" t="s">
        <v>113</v>
      </c>
      <c r="O38" s="100" t="s">
        <v>113</v>
      </c>
      <c r="P38" s="34"/>
      <c r="Q38" s="95">
        <v>560.07470000000001</v>
      </c>
      <c r="R38" s="96">
        <v>559.42750000000001</v>
      </c>
      <c r="S38" s="96" t="s">
        <v>113</v>
      </c>
      <c r="T38" s="97">
        <v>559.48379999999997</v>
      </c>
      <c r="U38" s="98">
        <v>6.6292999999999438</v>
      </c>
      <c r="V38" s="100">
        <v>1.1991039233649969E-2</v>
      </c>
      <c r="W38" s="34"/>
      <c r="X38" s="103">
        <v>599.20939999999996</v>
      </c>
      <c r="Y38" s="35"/>
      <c r="Z38" s="102">
        <v>10.974899999999934</v>
      </c>
      <c r="AA38" s="100">
        <v>1.8657355187429392E-2</v>
      </c>
      <c r="AB38" s="33"/>
      <c r="AC38" s="33"/>
      <c r="AD38" s="33"/>
      <c r="AE38" s="33"/>
    </row>
    <row r="39" spans="1:31" s="25" customFormat="1" ht="13.8" x14ac:dyDescent="0.3">
      <c r="A39" s="94" t="s">
        <v>54</v>
      </c>
      <c r="B39" s="34"/>
      <c r="C39" s="95">
        <v>487.25880000000001</v>
      </c>
      <c r="D39" s="96">
        <v>508.58949999999999</v>
      </c>
      <c r="E39" s="96">
        <v>490.76339999999999</v>
      </c>
      <c r="F39" s="97">
        <v>495.15910000000002</v>
      </c>
      <c r="G39" s="98">
        <v>19.428100000000029</v>
      </c>
      <c r="H39" s="99">
        <v>4.0838414986620553E-2</v>
      </c>
      <c r="I39" s="88"/>
      <c r="J39" s="95" t="s">
        <v>113</v>
      </c>
      <c r="K39" s="96" t="s">
        <v>113</v>
      </c>
      <c r="L39" s="96" t="s">
        <v>113</v>
      </c>
      <c r="M39" s="97" t="s">
        <v>113</v>
      </c>
      <c r="N39" s="98" t="s">
        <v>113</v>
      </c>
      <c r="O39" s="100" t="s">
        <v>113</v>
      </c>
      <c r="P39" s="34"/>
      <c r="Q39" s="95" t="s">
        <v>113</v>
      </c>
      <c r="R39" s="96">
        <v>434.57580000000002</v>
      </c>
      <c r="S39" s="96">
        <v>507.03280000000001</v>
      </c>
      <c r="T39" s="97">
        <v>496.69439999999997</v>
      </c>
      <c r="U39" s="98">
        <v>0.48289999999997235</v>
      </c>
      <c r="V39" s="100">
        <v>9.7317373740835045E-4</v>
      </c>
      <c r="W39" s="34"/>
      <c r="X39" s="103">
        <v>496.29360000000003</v>
      </c>
      <c r="Y39" s="35"/>
      <c r="Z39" s="102">
        <v>5.429300000000012</v>
      </c>
      <c r="AA39" s="100">
        <v>1.1060694371132662E-2</v>
      </c>
      <c r="AB39" s="93"/>
      <c r="AC39" s="93"/>
      <c r="AD39" s="93"/>
      <c r="AE39" s="93"/>
    </row>
    <row r="40" spans="1:31" s="25" customFormat="1" ht="13.8" x14ac:dyDescent="0.3">
      <c r="A40" s="94" t="s">
        <v>55</v>
      </c>
      <c r="B40" s="34"/>
      <c r="C40" s="95">
        <v>553.84310000000005</v>
      </c>
      <c r="D40" s="96">
        <v>551.58969999999999</v>
      </c>
      <c r="E40" s="96">
        <v>559.02719999999999</v>
      </c>
      <c r="F40" s="97">
        <v>555.03210000000001</v>
      </c>
      <c r="G40" s="98">
        <v>-7.7712999999999965</v>
      </c>
      <c r="H40" s="99">
        <v>-1.3808196610041845E-2</v>
      </c>
      <c r="I40" s="88"/>
      <c r="J40" s="95" t="s">
        <v>113</v>
      </c>
      <c r="K40" s="96" t="s">
        <v>113</v>
      </c>
      <c r="L40" s="96" t="s">
        <v>113</v>
      </c>
      <c r="M40" s="97" t="s">
        <v>113</v>
      </c>
      <c r="N40" s="98" t="s">
        <v>113</v>
      </c>
      <c r="O40" s="100" t="s">
        <v>113</v>
      </c>
      <c r="P40" s="34"/>
      <c r="Q40" s="95">
        <v>165.15119999999999</v>
      </c>
      <c r="R40" s="96">
        <v>566.05600000000004</v>
      </c>
      <c r="S40" s="96">
        <v>339.50839999999999</v>
      </c>
      <c r="T40" s="97">
        <v>455.87950000000001</v>
      </c>
      <c r="U40" s="98">
        <v>-78.902900000000045</v>
      </c>
      <c r="V40" s="100">
        <v>-0.14754206570747286</v>
      </c>
      <c r="W40" s="34"/>
      <c r="X40" s="103">
        <v>545.34910000000002</v>
      </c>
      <c r="Y40" s="35"/>
      <c r="Z40" s="102">
        <v>-14.717800000000011</v>
      </c>
      <c r="AA40" s="100">
        <v>-2.6278646354569446E-2</v>
      </c>
      <c r="AB40" s="93"/>
      <c r="AC40" s="93"/>
      <c r="AD40" s="93"/>
      <c r="AE40" s="93"/>
    </row>
    <row r="41" spans="1:31" s="25" customFormat="1" ht="13.8" x14ac:dyDescent="0.3">
      <c r="A41" s="94" t="s">
        <v>56</v>
      </c>
      <c r="B41" s="34"/>
      <c r="C41" s="95" t="s">
        <v>113</v>
      </c>
      <c r="D41" s="96">
        <v>515.09990000000005</v>
      </c>
      <c r="E41" s="96" t="s">
        <v>114</v>
      </c>
      <c r="F41" s="97" t="s">
        <v>114</v>
      </c>
      <c r="G41" s="98" t="s">
        <v>113</v>
      </c>
      <c r="H41" s="99" t="s">
        <v>113</v>
      </c>
      <c r="I41" s="88"/>
      <c r="J41" s="95" t="s">
        <v>113</v>
      </c>
      <c r="K41" s="96" t="s">
        <v>113</v>
      </c>
      <c r="L41" s="96" t="s">
        <v>113</v>
      </c>
      <c r="M41" s="97" t="s">
        <v>113</v>
      </c>
      <c r="N41" s="98" t="s">
        <v>113</v>
      </c>
      <c r="O41" s="100" t="s">
        <v>113</v>
      </c>
      <c r="P41" s="34"/>
      <c r="Q41" s="95" t="s">
        <v>113</v>
      </c>
      <c r="R41" s="96" t="s">
        <v>113</v>
      </c>
      <c r="S41" s="96" t="s">
        <v>114</v>
      </c>
      <c r="T41" s="97" t="s">
        <v>114</v>
      </c>
      <c r="U41" s="98" t="s">
        <v>113</v>
      </c>
      <c r="V41" s="100" t="s">
        <v>113</v>
      </c>
      <c r="W41" s="34"/>
      <c r="X41" s="103" t="s">
        <v>114</v>
      </c>
      <c r="Y41" s="35"/>
      <c r="Z41" s="102" t="s">
        <v>113</v>
      </c>
      <c r="AA41" s="100" t="s">
        <v>113</v>
      </c>
      <c r="AB41" s="93"/>
      <c r="AC41" s="93"/>
      <c r="AD41" s="93"/>
      <c r="AE41" s="93"/>
    </row>
    <row r="42" spans="1:31" s="25" customFormat="1" ht="13.8" x14ac:dyDescent="0.3">
      <c r="A42" s="94" t="s">
        <v>57</v>
      </c>
      <c r="B42" s="34"/>
      <c r="C42" s="95" t="s">
        <v>113</v>
      </c>
      <c r="D42" s="96">
        <v>483.9126</v>
      </c>
      <c r="E42" s="96">
        <v>472.60390000000001</v>
      </c>
      <c r="F42" s="97">
        <v>475.25900000000001</v>
      </c>
      <c r="G42" s="98">
        <v>3.7234000000000265</v>
      </c>
      <c r="H42" s="99">
        <v>7.8963285062676469E-3</v>
      </c>
      <c r="I42" s="88"/>
      <c r="J42" s="95" t="s">
        <v>113</v>
      </c>
      <c r="K42" s="96" t="s">
        <v>113</v>
      </c>
      <c r="L42" s="96" t="s">
        <v>113</v>
      </c>
      <c r="M42" s="97" t="s">
        <v>113</v>
      </c>
      <c r="N42" s="98" t="s">
        <v>113</v>
      </c>
      <c r="O42" s="100" t="s">
        <v>113</v>
      </c>
      <c r="P42" s="34"/>
      <c r="Q42" s="95" t="s">
        <v>113</v>
      </c>
      <c r="R42" s="96" t="s">
        <v>113</v>
      </c>
      <c r="S42" s="96" t="s">
        <v>113</v>
      </c>
      <c r="T42" s="97" t="s">
        <v>113</v>
      </c>
      <c r="U42" s="98" t="s">
        <v>113</v>
      </c>
      <c r="V42" s="100" t="s">
        <v>113</v>
      </c>
      <c r="W42" s="34"/>
      <c r="X42" s="103">
        <v>471.36</v>
      </c>
      <c r="Y42" s="35"/>
      <c r="Z42" s="102">
        <v>3.6928000000000338</v>
      </c>
      <c r="AA42" s="100">
        <v>7.896213375665484E-3</v>
      </c>
      <c r="AB42" s="93"/>
      <c r="AC42" s="93"/>
      <c r="AD42" s="93"/>
      <c r="AE42" s="93"/>
    </row>
    <row r="43" spans="1:31" s="25" customFormat="1" ht="14.4" thickBot="1" x14ac:dyDescent="0.35">
      <c r="A43" s="111" t="s">
        <v>58</v>
      </c>
      <c r="B43" s="34"/>
      <c r="C43" s="112" t="s">
        <v>113</v>
      </c>
      <c r="D43" s="113">
        <v>583.82119999999998</v>
      </c>
      <c r="E43" s="113">
        <v>610.4701</v>
      </c>
      <c r="F43" s="114">
        <v>598.97730000000001</v>
      </c>
      <c r="G43" s="115">
        <v>8.0750000000000455</v>
      </c>
      <c r="H43" s="116">
        <v>1.3665541663994363E-2</v>
      </c>
      <c r="I43" s="88"/>
      <c r="J43" s="112" t="s">
        <v>113</v>
      </c>
      <c r="K43" s="113" t="s">
        <v>113</v>
      </c>
      <c r="L43" s="113" t="s">
        <v>113</v>
      </c>
      <c r="M43" s="114" t="s">
        <v>113</v>
      </c>
      <c r="N43" s="115" t="s">
        <v>113</v>
      </c>
      <c r="O43" s="117" t="s">
        <v>113</v>
      </c>
      <c r="P43" s="34"/>
      <c r="Q43" s="112" t="s">
        <v>113</v>
      </c>
      <c r="R43" s="113">
        <v>582.27340000000004</v>
      </c>
      <c r="S43" s="113" t="s">
        <v>113</v>
      </c>
      <c r="T43" s="114">
        <v>582.27340000000004</v>
      </c>
      <c r="U43" s="115">
        <v>71.573600000000056</v>
      </c>
      <c r="V43" s="117">
        <v>0.14014808699748871</v>
      </c>
      <c r="W43" s="34"/>
      <c r="X43" s="118">
        <v>598.04269999999997</v>
      </c>
      <c r="Y43" s="35"/>
      <c r="Z43" s="119">
        <v>11.627799999999979</v>
      </c>
      <c r="AA43" s="117">
        <v>1.9828623044878313E-2</v>
      </c>
      <c r="AB43" s="33"/>
      <c r="AC43" s="33"/>
      <c r="AD43" s="33"/>
      <c r="AE43" s="33"/>
    </row>
    <row r="44" spans="1:31" ht="13.8" x14ac:dyDescent="0.25">
      <c r="A44" s="120" t="s">
        <v>59</v>
      </c>
    </row>
    <row r="55" spans="3:5" ht="16.2" x14ac:dyDescent="0.3">
      <c r="D55" s="33"/>
      <c r="E55" s="66"/>
    </row>
    <row r="59" spans="3:5" ht="20.85" customHeight="1" x14ac:dyDescent="0.25">
      <c r="C59" s="5"/>
      <c r="D59" s="121" t="s">
        <v>60</v>
      </c>
    </row>
    <row r="60" spans="3:5" ht="13.2" x14ac:dyDescent="0.25">
      <c r="C60" s="13"/>
      <c r="D60" s="15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7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DB6A75-ED13-461A-A489-C9A5C0974BD2}">
  <sheetPr codeName="Sheet1">
    <tabColor rgb="FFFF0000"/>
    <pageSetUpPr fitToPage="1"/>
  </sheetPr>
  <dimension ref="A1:AF56"/>
  <sheetViews>
    <sheetView showGridLines="0" zoomScaleNormal="100" workbookViewId="0">
      <selection activeCell="A5" sqref="A5:XFD5"/>
    </sheetView>
  </sheetViews>
  <sheetFormatPr defaultRowHeight="13.2" x14ac:dyDescent="0.25"/>
  <cols>
    <col min="1" max="1" width="22.44140625" style="5" customWidth="1"/>
    <col min="2" max="29" width="6" style="5" customWidth="1"/>
    <col min="30" max="30" width="6" style="122" customWidth="1"/>
    <col min="31" max="31" width="7.5546875" style="5" customWidth="1"/>
    <col min="32" max="32" width="5.5546875" style="5" customWidth="1"/>
    <col min="33" max="16384" width="8.88671875" style="5"/>
  </cols>
  <sheetData>
    <row r="1" spans="1:32" ht="5.85" customHeight="1" x14ac:dyDescent="0.25"/>
    <row r="2" spans="1:32" s="93" customFormat="1" ht="11.85" customHeight="1" x14ac:dyDescent="0.3">
      <c r="A2" s="123"/>
      <c r="AA2" s="124" t="str">
        <f>'Current Weekly Price ACZ'!AA2</f>
        <v>13.03.2025</v>
      </c>
      <c r="AB2" s="124"/>
      <c r="AC2" s="124"/>
      <c r="AD2" s="124"/>
      <c r="AE2" s="124"/>
    </row>
    <row r="3" spans="1:32" s="93" customFormat="1" ht="11.85" customHeight="1" x14ac:dyDescent="0.3">
      <c r="A3" s="125"/>
      <c r="AC3" s="126" t="s">
        <v>4</v>
      </c>
      <c r="AD3" s="127">
        <v>45719</v>
      </c>
      <c r="AE3" s="127">
        <f>DATE(2006,1,2)+(AC2-1)*7</f>
        <v>38712</v>
      </c>
    </row>
    <row r="4" spans="1:32" s="93" customFormat="1" ht="11.85" customHeight="1" x14ac:dyDescent="0.3">
      <c r="A4" s="128"/>
      <c r="AC4" s="129" t="s">
        <v>5</v>
      </c>
      <c r="AD4" s="130">
        <v>45725</v>
      </c>
      <c r="AE4" s="130"/>
    </row>
    <row r="5" spans="1:32" s="93" customFormat="1" ht="3" customHeight="1" x14ac:dyDescent="0.3">
      <c r="A5" s="131" t="s">
        <v>61</v>
      </c>
      <c r="B5" s="33"/>
      <c r="C5" s="33"/>
      <c r="D5" s="33"/>
      <c r="E5" s="1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133"/>
      <c r="AD5" s="134"/>
      <c r="AE5" s="33"/>
    </row>
    <row r="6" spans="1:32" s="93" customFormat="1" ht="11.1" customHeight="1" x14ac:dyDescent="0.3">
      <c r="A6" s="31" t="s">
        <v>62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135"/>
    </row>
    <row r="7" spans="1:32" s="93" customFormat="1" ht="11.1" customHeight="1" x14ac:dyDescent="0.3">
      <c r="A7" s="31" t="s">
        <v>63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135"/>
    </row>
    <row r="8" spans="1:32" s="93" customFormat="1" ht="6" customHeight="1" thickBot="1" x14ac:dyDescent="0.35">
      <c r="A8" s="136"/>
      <c r="B8" s="136"/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6"/>
      <c r="R8" s="136"/>
      <c r="S8" s="136"/>
      <c r="T8" s="136"/>
      <c r="U8" s="136"/>
      <c r="V8" s="136"/>
      <c r="W8" s="136"/>
      <c r="X8" s="136"/>
      <c r="Y8" s="136"/>
      <c r="Z8" s="136"/>
      <c r="AA8" s="136"/>
      <c r="AB8" s="136"/>
      <c r="AC8" s="136"/>
      <c r="AD8" s="137"/>
      <c r="AE8" s="136"/>
      <c r="AF8" s="136"/>
    </row>
    <row r="9" spans="1:32" s="93" customFormat="1" ht="10.35" customHeight="1" x14ac:dyDescent="0.3">
      <c r="A9" s="138" t="s">
        <v>64</v>
      </c>
      <c r="B9" s="139" t="s">
        <v>32</v>
      </c>
      <c r="C9" s="140" t="s">
        <v>33</v>
      </c>
      <c r="D9" s="140" t="s">
        <v>34</v>
      </c>
      <c r="E9" s="140" t="s">
        <v>35</v>
      </c>
      <c r="F9" s="140" t="s">
        <v>36</v>
      </c>
      <c r="G9" s="140" t="s">
        <v>37</v>
      </c>
      <c r="H9" s="140" t="s">
        <v>38</v>
      </c>
      <c r="I9" s="140" t="s">
        <v>39</v>
      </c>
      <c r="J9" s="140" t="s">
        <v>40</v>
      </c>
      <c r="K9" s="140" t="s">
        <v>41</v>
      </c>
      <c r="L9" s="140" t="s">
        <v>42</v>
      </c>
      <c r="M9" s="140" t="s">
        <v>43</v>
      </c>
      <c r="N9" s="140" t="s">
        <v>44</v>
      </c>
      <c r="O9" s="140" t="s">
        <v>45</v>
      </c>
      <c r="P9" s="140" t="s">
        <v>46</v>
      </c>
      <c r="Q9" s="140" t="s">
        <v>47</v>
      </c>
      <c r="R9" s="140" t="s">
        <v>48</v>
      </c>
      <c r="S9" s="140" t="s">
        <v>49</v>
      </c>
      <c r="T9" s="140" t="s">
        <v>50</v>
      </c>
      <c r="U9" s="140" t="s">
        <v>51</v>
      </c>
      <c r="V9" s="140" t="s">
        <v>52</v>
      </c>
      <c r="W9" s="140" t="s">
        <v>53</v>
      </c>
      <c r="X9" s="140" t="s">
        <v>54</v>
      </c>
      <c r="Y9" s="140" t="s">
        <v>55</v>
      </c>
      <c r="Z9" s="140" t="s">
        <v>56</v>
      </c>
      <c r="AA9" s="140" t="s">
        <v>57</v>
      </c>
      <c r="AB9" s="140" t="s">
        <v>58</v>
      </c>
      <c r="AC9" s="141" t="s">
        <v>65</v>
      </c>
      <c r="AD9" s="142" t="s">
        <v>66</v>
      </c>
      <c r="AE9" s="143" t="s">
        <v>25</v>
      </c>
      <c r="AF9" s="144" t="s">
        <v>67</v>
      </c>
    </row>
    <row r="10" spans="1:32" s="93" customFormat="1" ht="12.6" customHeight="1" thickBot="1" x14ac:dyDescent="0.35">
      <c r="A10" s="138"/>
      <c r="B10" s="145"/>
      <c r="C10" s="146"/>
      <c r="D10" s="146"/>
      <c r="E10" s="146"/>
      <c r="F10" s="146"/>
      <c r="G10" s="146"/>
      <c r="H10" s="146"/>
      <c r="I10" s="146"/>
      <c r="J10" s="146"/>
      <c r="K10" s="146"/>
      <c r="L10" s="146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  <c r="Z10" s="146"/>
      <c r="AA10" s="146"/>
      <c r="AB10" s="146"/>
      <c r="AC10" s="147"/>
      <c r="AD10" s="148" t="s">
        <v>24</v>
      </c>
      <c r="AE10" s="149"/>
      <c r="AF10" s="150"/>
    </row>
    <row r="11" spans="1:32" s="93" customFormat="1" ht="12" customHeight="1" x14ac:dyDescent="0.3">
      <c r="A11" s="151" t="s">
        <v>68</v>
      </c>
      <c r="B11" s="152" t="s">
        <v>113</v>
      </c>
      <c r="C11" s="153" t="s">
        <v>113</v>
      </c>
      <c r="D11" s="153" t="s">
        <v>114</v>
      </c>
      <c r="E11" s="153">
        <v>554.91610000000003</v>
      </c>
      <c r="F11" s="153" t="s">
        <v>113</v>
      </c>
      <c r="G11" s="153" t="s">
        <v>113</v>
      </c>
      <c r="H11" s="153">
        <v>689.82</v>
      </c>
      <c r="I11" s="153" t="s">
        <v>113</v>
      </c>
      <c r="J11" s="153">
        <v>687.55</v>
      </c>
      <c r="K11" s="153" t="s">
        <v>113</v>
      </c>
      <c r="L11" s="153" t="s">
        <v>113</v>
      </c>
      <c r="M11" s="153">
        <v>702.39</v>
      </c>
      <c r="N11" s="153" t="s">
        <v>113</v>
      </c>
      <c r="O11" s="153">
        <v>398.15</v>
      </c>
      <c r="P11" s="153" t="s">
        <v>114</v>
      </c>
      <c r="Q11" s="153" t="s">
        <v>114</v>
      </c>
      <c r="R11" s="153" t="s">
        <v>113</v>
      </c>
      <c r="S11" s="153" t="s">
        <v>113</v>
      </c>
      <c r="T11" s="153">
        <v>628</v>
      </c>
      <c r="U11" s="153">
        <v>615.25</v>
      </c>
      <c r="V11" s="153" t="s">
        <v>113</v>
      </c>
      <c r="W11" s="153">
        <v>637.04999999999995</v>
      </c>
      <c r="X11" s="153" t="s">
        <v>113</v>
      </c>
      <c r="Y11" s="153">
        <v>174.73</v>
      </c>
      <c r="Z11" s="153" t="s">
        <v>113</v>
      </c>
      <c r="AA11" s="153" t="s">
        <v>113</v>
      </c>
      <c r="AB11" s="153">
        <v>610.45830000000001</v>
      </c>
      <c r="AC11" s="154">
        <v>681.98540000000003</v>
      </c>
      <c r="AD11" s="155">
        <v>3.5813000000000557</v>
      </c>
      <c r="AE11" s="156">
        <v>5.2790070107182618E-3</v>
      </c>
      <c r="AF11" s="157" t="s">
        <v>113</v>
      </c>
    </row>
    <row r="12" spans="1:32" s="93" customFormat="1" ht="12" customHeight="1" x14ac:dyDescent="0.3">
      <c r="A12" s="151" t="s">
        <v>69</v>
      </c>
      <c r="B12" s="153" t="s">
        <v>113</v>
      </c>
      <c r="C12" s="153" t="s">
        <v>113</v>
      </c>
      <c r="D12" s="153" t="s">
        <v>113</v>
      </c>
      <c r="E12" s="153">
        <v>530.91750000000002</v>
      </c>
      <c r="F12" s="153" t="s">
        <v>113</v>
      </c>
      <c r="G12" s="153" t="s">
        <v>113</v>
      </c>
      <c r="H12" s="153">
        <v>627.97</v>
      </c>
      <c r="I12" s="153" t="s">
        <v>113</v>
      </c>
      <c r="J12" s="153">
        <v>681.95</v>
      </c>
      <c r="K12" s="153" t="s">
        <v>113</v>
      </c>
      <c r="L12" s="153" t="s">
        <v>113</v>
      </c>
      <c r="M12" s="153">
        <v>626.92999999999995</v>
      </c>
      <c r="N12" s="153" t="s">
        <v>113</v>
      </c>
      <c r="O12" s="153" t="s">
        <v>113</v>
      </c>
      <c r="P12" s="153" t="s">
        <v>114</v>
      </c>
      <c r="Q12" s="153" t="s">
        <v>113</v>
      </c>
      <c r="R12" s="153" t="s">
        <v>113</v>
      </c>
      <c r="S12" s="153" t="s">
        <v>113</v>
      </c>
      <c r="T12" s="153">
        <v>623</v>
      </c>
      <c r="U12" s="153">
        <v>616.16999999999996</v>
      </c>
      <c r="V12" s="153" t="s">
        <v>113</v>
      </c>
      <c r="W12" s="153">
        <v>486.39</v>
      </c>
      <c r="X12" s="153" t="s">
        <v>113</v>
      </c>
      <c r="Y12" s="153">
        <v>551.73</v>
      </c>
      <c r="Z12" s="153" t="s">
        <v>113</v>
      </c>
      <c r="AA12" s="153" t="s">
        <v>113</v>
      </c>
      <c r="AB12" s="153">
        <v>641.31600000000003</v>
      </c>
      <c r="AC12" s="154">
        <v>671.85490000000004</v>
      </c>
      <c r="AD12" s="155">
        <v>2.3190000000000737</v>
      </c>
      <c r="AE12" s="156">
        <v>3.4635932143445292E-3</v>
      </c>
      <c r="AF12" s="157" t="s">
        <v>113</v>
      </c>
    </row>
    <row r="13" spans="1:32" s="93" customFormat="1" ht="12" customHeight="1" x14ac:dyDescent="0.3">
      <c r="A13" s="151" t="s">
        <v>70</v>
      </c>
      <c r="B13" s="153" t="s">
        <v>113</v>
      </c>
      <c r="C13" s="153" t="s">
        <v>113</v>
      </c>
      <c r="D13" s="153" t="s">
        <v>114</v>
      </c>
      <c r="E13" s="153">
        <v>548.88289999999995</v>
      </c>
      <c r="F13" s="153">
        <v>339.81</v>
      </c>
      <c r="G13" s="153" t="s">
        <v>113</v>
      </c>
      <c r="H13" s="153">
        <v>662.57</v>
      </c>
      <c r="I13" s="153">
        <v>477.75</v>
      </c>
      <c r="J13" s="153">
        <v>663.62</v>
      </c>
      <c r="K13" s="153" t="s">
        <v>113</v>
      </c>
      <c r="L13" s="153" t="s">
        <v>113</v>
      </c>
      <c r="M13" s="153">
        <v>682.11</v>
      </c>
      <c r="N13" s="153" t="s">
        <v>113</v>
      </c>
      <c r="O13" s="153">
        <v>505.57</v>
      </c>
      <c r="P13" s="153" t="s">
        <v>114</v>
      </c>
      <c r="Q13" s="153" t="s">
        <v>114</v>
      </c>
      <c r="R13" s="153" t="s">
        <v>113</v>
      </c>
      <c r="S13" s="153" t="s">
        <v>113</v>
      </c>
      <c r="T13" s="153">
        <v>627</v>
      </c>
      <c r="U13" s="153">
        <v>587.80999999999995</v>
      </c>
      <c r="V13" s="153" t="s">
        <v>113</v>
      </c>
      <c r="W13" s="153">
        <v>570.49</v>
      </c>
      <c r="X13" s="153">
        <v>441.34230000000002</v>
      </c>
      <c r="Y13" s="153">
        <v>571.73</v>
      </c>
      <c r="Z13" s="153" t="s">
        <v>113</v>
      </c>
      <c r="AA13" s="153" t="s">
        <v>113</v>
      </c>
      <c r="AB13" s="153">
        <v>572.27070000000003</v>
      </c>
      <c r="AC13" s="154">
        <v>636.1046</v>
      </c>
      <c r="AD13" s="155">
        <v>0.70929999999998472</v>
      </c>
      <c r="AE13" s="156">
        <v>1.1163129472313571E-3</v>
      </c>
      <c r="AF13" s="157" t="s">
        <v>113</v>
      </c>
    </row>
    <row r="14" spans="1:32" s="93" customFormat="1" ht="12" customHeight="1" x14ac:dyDescent="0.3">
      <c r="A14" s="151" t="s">
        <v>71</v>
      </c>
      <c r="B14" s="158" t="s">
        <v>113</v>
      </c>
      <c r="C14" s="158" t="s">
        <v>113</v>
      </c>
      <c r="D14" s="158" t="s">
        <v>113</v>
      </c>
      <c r="E14" s="158">
        <v>548.34659999999997</v>
      </c>
      <c r="F14" s="158" t="s">
        <v>113</v>
      </c>
      <c r="G14" s="158" t="s">
        <v>113</v>
      </c>
      <c r="H14" s="158">
        <v>688.22</v>
      </c>
      <c r="I14" s="158" t="s">
        <v>113</v>
      </c>
      <c r="J14" s="158">
        <v>660.12</v>
      </c>
      <c r="K14" s="158" t="s">
        <v>113</v>
      </c>
      <c r="L14" s="158" t="s">
        <v>113</v>
      </c>
      <c r="M14" s="158">
        <v>563.63</v>
      </c>
      <c r="N14" s="158" t="s">
        <v>113</v>
      </c>
      <c r="O14" s="158">
        <v>430.57</v>
      </c>
      <c r="P14" s="158" t="s">
        <v>114</v>
      </c>
      <c r="Q14" s="158" t="s">
        <v>114</v>
      </c>
      <c r="R14" s="158" t="s">
        <v>113</v>
      </c>
      <c r="S14" s="158" t="s">
        <v>113</v>
      </c>
      <c r="T14" s="158">
        <v>622</v>
      </c>
      <c r="U14" s="158">
        <v>609.78</v>
      </c>
      <c r="V14" s="158" t="s">
        <v>113</v>
      </c>
      <c r="W14" s="158">
        <v>553.03</v>
      </c>
      <c r="X14" s="158">
        <v>434.00540000000001</v>
      </c>
      <c r="Y14" s="158">
        <v>586.73</v>
      </c>
      <c r="Z14" s="158" t="s">
        <v>113</v>
      </c>
      <c r="AA14" s="158" t="s">
        <v>113</v>
      </c>
      <c r="AB14" s="158">
        <v>624.03210000000001</v>
      </c>
      <c r="AC14" s="159">
        <v>642.99</v>
      </c>
      <c r="AD14" s="160">
        <v>-1.996599999999944</v>
      </c>
      <c r="AE14" s="161">
        <v>-3.0955681869978546E-3</v>
      </c>
      <c r="AF14" s="162" t="s">
        <v>113</v>
      </c>
    </row>
    <row r="15" spans="1:32" s="93" customFormat="1" ht="12" customHeight="1" x14ac:dyDescent="0.3">
      <c r="A15" s="151" t="s">
        <v>72</v>
      </c>
      <c r="B15" s="153" t="s">
        <v>113</v>
      </c>
      <c r="C15" s="153">
        <v>508.48759999999999</v>
      </c>
      <c r="D15" s="153">
        <v>323.80560000000003</v>
      </c>
      <c r="E15" s="153">
        <v>535.74400000000003</v>
      </c>
      <c r="F15" s="153">
        <v>317.77</v>
      </c>
      <c r="G15" s="153" t="s">
        <v>114</v>
      </c>
      <c r="H15" s="153">
        <v>673.87</v>
      </c>
      <c r="I15" s="153">
        <v>499.4</v>
      </c>
      <c r="J15" s="153">
        <v>617.66999999999996</v>
      </c>
      <c r="K15" s="153" t="s">
        <v>113</v>
      </c>
      <c r="L15" s="153" t="s">
        <v>113</v>
      </c>
      <c r="M15" s="153">
        <v>570.29999999999995</v>
      </c>
      <c r="N15" s="153" t="s">
        <v>113</v>
      </c>
      <c r="O15" s="153">
        <v>387.58</v>
      </c>
      <c r="P15" s="153" t="s">
        <v>114</v>
      </c>
      <c r="Q15" s="153" t="s">
        <v>113</v>
      </c>
      <c r="R15" s="153" t="s">
        <v>113</v>
      </c>
      <c r="S15" s="153" t="s">
        <v>113</v>
      </c>
      <c r="T15" s="153">
        <v>594</v>
      </c>
      <c r="U15" s="153">
        <v>510.55</v>
      </c>
      <c r="V15" s="153">
        <v>583.23329999999999</v>
      </c>
      <c r="W15" s="153">
        <v>511.47</v>
      </c>
      <c r="X15" s="153">
        <v>488.54070000000002</v>
      </c>
      <c r="Y15" s="153">
        <v>324.57</v>
      </c>
      <c r="Z15" s="153" t="s">
        <v>114</v>
      </c>
      <c r="AA15" s="153" t="s">
        <v>113</v>
      </c>
      <c r="AB15" s="153">
        <v>589.73559999999998</v>
      </c>
      <c r="AC15" s="154">
        <v>578.37369999999999</v>
      </c>
      <c r="AD15" s="155">
        <v>6.3296000000000276</v>
      </c>
      <c r="AE15" s="156">
        <v>1.1064881186607867E-2</v>
      </c>
      <c r="AF15" s="157" t="s">
        <v>113</v>
      </c>
    </row>
    <row r="16" spans="1:32" s="93" customFormat="1" ht="12" customHeight="1" thickBot="1" x14ac:dyDescent="0.35">
      <c r="A16" s="151" t="s">
        <v>73</v>
      </c>
      <c r="B16" s="153" t="s">
        <v>113</v>
      </c>
      <c r="C16" s="153">
        <v>488.98660000000001</v>
      </c>
      <c r="D16" s="153" t="s">
        <v>113</v>
      </c>
      <c r="E16" s="153">
        <v>538.96169999999995</v>
      </c>
      <c r="F16" s="153" t="s">
        <v>113</v>
      </c>
      <c r="G16" s="153" t="s">
        <v>113</v>
      </c>
      <c r="H16" s="153">
        <v>666.03</v>
      </c>
      <c r="I16" s="153" t="s">
        <v>113</v>
      </c>
      <c r="J16" s="153">
        <v>593.45000000000005</v>
      </c>
      <c r="K16" s="153" t="s">
        <v>113</v>
      </c>
      <c r="L16" s="153" t="s">
        <v>113</v>
      </c>
      <c r="M16" s="153">
        <v>506.55</v>
      </c>
      <c r="N16" s="153" t="s">
        <v>113</v>
      </c>
      <c r="O16" s="153" t="s">
        <v>113</v>
      </c>
      <c r="P16" s="153" t="s">
        <v>114</v>
      </c>
      <c r="Q16" s="153" t="s">
        <v>113</v>
      </c>
      <c r="R16" s="153" t="s">
        <v>113</v>
      </c>
      <c r="S16" s="153" t="s">
        <v>113</v>
      </c>
      <c r="T16" s="153">
        <v>601</v>
      </c>
      <c r="U16" s="153" t="s">
        <v>114</v>
      </c>
      <c r="V16" s="153">
        <v>546.03120000000001</v>
      </c>
      <c r="W16" s="153">
        <v>475.95</v>
      </c>
      <c r="X16" s="153">
        <v>454.96100000000001</v>
      </c>
      <c r="Y16" s="153">
        <v>221.73</v>
      </c>
      <c r="Z16" s="153" t="s">
        <v>113</v>
      </c>
      <c r="AA16" s="153" t="s">
        <v>113</v>
      </c>
      <c r="AB16" s="153">
        <v>603.67139999999995</v>
      </c>
      <c r="AC16" s="154">
        <v>578.46780000000001</v>
      </c>
      <c r="AD16" s="155">
        <v>4.9212999999999738</v>
      </c>
      <c r="AE16" s="156">
        <v>8.5804725510485458E-3</v>
      </c>
      <c r="AF16" s="157" t="s">
        <v>113</v>
      </c>
    </row>
    <row r="17" spans="1:32" s="169" customFormat="1" ht="12" customHeight="1" thickBot="1" x14ac:dyDescent="0.35">
      <c r="A17" s="163" t="s">
        <v>74</v>
      </c>
      <c r="B17" s="164" t="s">
        <v>113</v>
      </c>
      <c r="C17" s="164">
        <v>503.28680000000003</v>
      </c>
      <c r="D17" s="164" t="s">
        <v>114</v>
      </c>
      <c r="E17" s="164">
        <v>541.0729</v>
      </c>
      <c r="F17" s="164">
        <v>322.32780000000002</v>
      </c>
      <c r="G17" s="164" t="s">
        <v>114</v>
      </c>
      <c r="H17" s="164">
        <v>671.64080000000001</v>
      </c>
      <c r="I17" s="164">
        <v>477.75</v>
      </c>
      <c r="J17" s="164">
        <v>649.91160000000002</v>
      </c>
      <c r="K17" s="164" t="s">
        <v>113</v>
      </c>
      <c r="L17" s="164" t="s">
        <v>113</v>
      </c>
      <c r="M17" s="164">
        <v>651.42060000000004</v>
      </c>
      <c r="N17" s="164" t="s">
        <v>113</v>
      </c>
      <c r="O17" s="164">
        <v>419.14609999999999</v>
      </c>
      <c r="P17" s="164" t="s">
        <v>114</v>
      </c>
      <c r="Q17" s="164" t="s">
        <v>114</v>
      </c>
      <c r="R17" s="164" t="s">
        <v>113</v>
      </c>
      <c r="S17" s="164" t="s">
        <v>113</v>
      </c>
      <c r="T17" s="164">
        <v>602.24609999999996</v>
      </c>
      <c r="U17" s="164" t="s">
        <v>114</v>
      </c>
      <c r="V17" s="164">
        <v>575.41470000000004</v>
      </c>
      <c r="W17" s="164">
        <v>530.19489999999996</v>
      </c>
      <c r="X17" s="164">
        <v>477.39490000000001</v>
      </c>
      <c r="Y17" s="164">
        <v>453.03030000000001</v>
      </c>
      <c r="Z17" s="164" t="s">
        <v>114</v>
      </c>
      <c r="AA17" s="164" t="s">
        <v>113</v>
      </c>
      <c r="AB17" s="164">
        <v>591.58439999999996</v>
      </c>
      <c r="AC17" s="165">
        <v>622.34270000000004</v>
      </c>
      <c r="AD17" s="166">
        <v>2.9111000000000331</v>
      </c>
      <c r="AE17" s="167">
        <v>4.6996310811395769E-3</v>
      </c>
      <c r="AF17" s="168" t="s">
        <v>113</v>
      </c>
    </row>
    <row r="18" spans="1:32" s="93" customFormat="1" ht="12" customHeight="1" x14ac:dyDescent="0.3">
      <c r="A18" s="151" t="s">
        <v>75</v>
      </c>
      <c r="B18" s="152">
        <v>628.98</v>
      </c>
      <c r="C18" s="152" t="s">
        <v>113</v>
      </c>
      <c r="D18" s="152">
        <v>571.21259999999995</v>
      </c>
      <c r="E18" s="152">
        <v>520.19190000000003</v>
      </c>
      <c r="F18" s="152">
        <v>655.85</v>
      </c>
      <c r="G18" s="152" t="s">
        <v>114</v>
      </c>
      <c r="H18" s="152">
        <v>678.09</v>
      </c>
      <c r="I18" s="152">
        <v>483</v>
      </c>
      <c r="J18" s="152">
        <v>700.46</v>
      </c>
      <c r="K18" s="152">
        <v>651</v>
      </c>
      <c r="L18" s="152">
        <v>579.21</v>
      </c>
      <c r="M18" s="152">
        <v>647.08000000000004</v>
      </c>
      <c r="N18" s="152" t="s">
        <v>113</v>
      </c>
      <c r="O18" s="152">
        <v>609.57000000000005</v>
      </c>
      <c r="P18" s="152">
        <v>556.23</v>
      </c>
      <c r="Q18" s="152" t="s">
        <v>114</v>
      </c>
      <c r="R18" s="152" t="s">
        <v>113</v>
      </c>
      <c r="S18" s="152" t="s">
        <v>113</v>
      </c>
      <c r="T18" s="152">
        <v>582</v>
      </c>
      <c r="U18" s="152">
        <v>597.98</v>
      </c>
      <c r="V18" s="152">
        <v>620.19539999999995</v>
      </c>
      <c r="W18" s="152">
        <v>657.53</v>
      </c>
      <c r="X18" s="152">
        <v>588.66669999999999</v>
      </c>
      <c r="Y18" s="152">
        <v>584.34</v>
      </c>
      <c r="Z18" s="152">
        <v>551.08000000000004</v>
      </c>
      <c r="AA18" s="152">
        <v>514.80999999999995</v>
      </c>
      <c r="AB18" s="152">
        <v>589.37369999999999</v>
      </c>
      <c r="AC18" s="154">
        <v>652.71789999999999</v>
      </c>
      <c r="AD18" s="155">
        <v>0.38480000000004111</v>
      </c>
      <c r="AE18" s="170">
        <v>5.8988268416859668E-4</v>
      </c>
      <c r="AF18" s="171" t="s">
        <v>113</v>
      </c>
    </row>
    <row r="19" spans="1:32" s="93" customFormat="1" ht="12" customHeight="1" x14ac:dyDescent="0.3">
      <c r="A19" s="151" t="s">
        <v>76</v>
      </c>
      <c r="B19" s="153">
        <v>538</v>
      </c>
      <c r="C19" s="153" t="s">
        <v>113</v>
      </c>
      <c r="D19" s="153">
        <v>579.63919999999996</v>
      </c>
      <c r="E19" s="153">
        <v>501.55619999999999</v>
      </c>
      <c r="F19" s="153">
        <v>653.12</v>
      </c>
      <c r="G19" s="153" t="s">
        <v>113</v>
      </c>
      <c r="H19" s="153">
        <v>677.92</v>
      </c>
      <c r="I19" s="153">
        <v>456.75</v>
      </c>
      <c r="J19" s="153">
        <v>693.92</v>
      </c>
      <c r="K19" s="153">
        <v>631</v>
      </c>
      <c r="L19" s="153">
        <v>599.73</v>
      </c>
      <c r="M19" s="153">
        <v>618.19000000000005</v>
      </c>
      <c r="N19" s="153" t="s">
        <v>113</v>
      </c>
      <c r="O19" s="153" t="s">
        <v>113</v>
      </c>
      <c r="P19" s="153">
        <v>537.08000000000004</v>
      </c>
      <c r="Q19" s="153" t="s">
        <v>114</v>
      </c>
      <c r="R19" s="153">
        <v>611.37099999999998</v>
      </c>
      <c r="S19" s="153" t="s">
        <v>113</v>
      </c>
      <c r="T19" s="153">
        <v>604</v>
      </c>
      <c r="U19" s="153">
        <v>597.16</v>
      </c>
      <c r="V19" s="153">
        <v>604.59450000000004</v>
      </c>
      <c r="W19" s="153">
        <v>693.85</v>
      </c>
      <c r="X19" s="153">
        <v>447.96370000000002</v>
      </c>
      <c r="Y19" s="153">
        <v>579.87</v>
      </c>
      <c r="Z19" s="153" t="s">
        <v>114</v>
      </c>
      <c r="AA19" s="153">
        <v>527.89</v>
      </c>
      <c r="AB19" s="153">
        <v>601.49959999999999</v>
      </c>
      <c r="AC19" s="154">
        <v>643.20870000000002</v>
      </c>
      <c r="AD19" s="155">
        <v>-1.2078999999999951</v>
      </c>
      <c r="AE19" s="170">
        <v>-1.8744085735842297E-3</v>
      </c>
      <c r="AF19" s="157" t="s">
        <v>113</v>
      </c>
    </row>
    <row r="20" spans="1:32" s="93" customFormat="1" ht="12" customHeight="1" x14ac:dyDescent="0.3">
      <c r="A20" s="151" t="s">
        <v>77</v>
      </c>
      <c r="B20" s="153">
        <v>502.13</v>
      </c>
      <c r="C20" s="153">
        <v>511.29969999999997</v>
      </c>
      <c r="D20" s="153">
        <v>566.93939999999998</v>
      </c>
      <c r="E20" s="153">
        <v>486.67439999999999</v>
      </c>
      <c r="F20" s="153">
        <v>649.19000000000005</v>
      </c>
      <c r="G20" s="153">
        <v>485.19</v>
      </c>
      <c r="H20" s="153">
        <v>664.9</v>
      </c>
      <c r="I20" s="153">
        <v>467.78</v>
      </c>
      <c r="J20" s="153">
        <v>688.19</v>
      </c>
      <c r="K20" s="153">
        <v>620</v>
      </c>
      <c r="L20" s="153">
        <v>588.41999999999996</v>
      </c>
      <c r="M20" s="153">
        <v>616.47</v>
      </c>
      <c r="N20" s="153" t="s">
        <v>113</v>
      </c>
      <c r="O20" s="153">
        <v>553.02</v>
      </c>
      <c r="P20" s="153">
        <v>570.63</v>
      </c>
      <c r="Q20" s="153" t="s">
        <v>114</v>
      </c>
      <c r="R20" s="153">
        <v>430.55369999999999</v>
      </c>
      <c r="S20" s="153" t="s">
        <v>113</v>
      </c>
      <c r="T20" s="153">
        <v>575</v>
      </c>
      <c r="U20" s="153">
        <v>589.99</v>
      </c>
      <c r="V20" s="153">
        <v>615.87519999999995</v>
      </c>
      <c r="W20" s="153">
        <v>632.66</v>
      </c>
      <c r="X20" s="153">
        <v>517.46019999999999</v>
      </c>
      <c r="Y20" s="153">
        <v>561.21</v>
      </c>
      <c r="Z20" s="153">
        <v>517.99</v>
      </c>
      <c r="AA20" s="153">
        <v>485.94</v>
      </c>
      <c r="AB20" s="153">
        <v>582.22479999999996</v>
      </c>
      <c r="AC20" s="154">
        <v>629.86249999999995</v>
      </c>
      <c r="AD20" s="155">
        <v>4.5721999999999525</v>
      </c>
      <c r="AE20" s="170">
        <v>7.3121236648001631E-3</v>
      </c>
      <c r="AF20" s="157" t="s">
        <v>113</v>
      </c>
    </row>
    <row r="21" spans="1:32" s="93" customFormat="1" ht="12" customHeight="1" x14ac:dyDescent="0.3">
      <c r="A21" s="151" t="s">
        <v>78</v>
      </c>
      <c r="B21" s="158">
        <v>463.88</v>
      </c>
      <c r="C21" s="158">
        <v>414.43400000000003</v>
      </c>
      <c r="D21" s="158">
        <v>583.67280000000005</v>
      </c>
      <c r="E21" s="158">
        <v>501.6902</v>
      </c>
      <c r="F21" s="158">
        <v>647.80999999999995</v>
      </c>
      <c r="G21" s="158" t="s">
        <v>114</v>
      </c>
      <c r="H21" s="158">
        <v>668</v>
      </c>
      <c r="I21" s="158">
        <v>454.44</v>
      </c>
      <c r="J21" s="158">
        <v>683.87</v>
      </c>
      <c r="K21" s="158">
        <v>610</v>
      </c>
      <c r="L21" s="158">
        <v>586.53</v>
      </c>
      <c r="M21" s="158">
        <v>601.53</v>
      </c>
      <c r="N21" s="158" t="s">
        <v>113</v>
      </c>
      <c r="O21" s="158">
        <v>430.57</v>
      </c>
      <c r="P21" s="158">
        <v>565.64</v>
      </c>
      <c r="Q21" s="158" t="s">
        <v>114</v>
      </c>
      <c r="R21" s="158" t="s">
        <v>113</v>
      </c>
      <c r="S21" s="158" t="s">
        <v>113</v>
      </c>
      <c r="T21" s="158">
        <v>498</v>
      </c>
      <c r="U21" s="158">
        <v>592.58000000000004</v>
      </c>
      <c r="V21" s="158">
        <v>606.75469999999996</v>
      </c>
      <c r="W21" s="158">
        <v>639.80999999999995</v>
      </c>
      <c r="X21" s="158">
        <v>507.39229999999998</v>
      </c>
      <c r="Y21" s="158">
        <v>548.79999999999995</v>
      </c>
      <c r="Z21" s="158">
        <v>541.71</v>
      </c>
      <c r="AA21" s="158">
        <v>495.09</v>
      </c>
      <c r="AB21" s="158">
        <v>590.09760000000006</v>
      </c>
      <c r="AC21" s="159">
        <v>624.92840000000001</v>
      </c>
      <c r="AD21" s="172">
        <v>1.760599999999954</v>
      </c>
      <c r="AE21" s="173">
        <v>2.8252422541727995E-3</v>
      </c>
      <c r="AF21" s="162" t="s">
        <v>113</v>
      </c>
    </row>
    <row r="22" spans="1:32" s="93" customFormat="1" ht="12" customHeight="1" x14ac:dyDescent="0.3">
      <c r="A22" s="151" t="s">
        <v>79</v>
      </c>
      <c r="B22" s="153">
        <v>451.62</v>
      </c>
      <c r="C22" s="153">
        <v>518.76980000000003</v>
      </c>
      <c r="D22" s="153">
        <v>520.37329999999997</v>
      </c>
      <c r="E22" s="153">
        <v>452.21839999999997</v>
      </c>
      <c r="F22" s="153">
        <v>601.91</v>
      </c>
      <c r="G22" s="153">
        <v>431.45</v>
      </c>
      <c r="H22" s="153">
        <v>648.65</v>
      </c>
      <c r="I22" s="153">
        <v>449.4</v>
      </c>
      <c r="J22" s="153">
        <v>621.72</v>
      </c>
      <c r="K22" s="153">
        <v>538</v>
      </c>
      <c r="L22" s="153">
        <v>563.82000000000005</v>
      </c>
      <c r="M22" s="153">
        <v>449.52</v>
      </c>
      <c r="N22" s="153">
        <v>450</v>
      </c>
      <c r="O22" s="153">
        <v>500.26</v>
      </c>
      <c r="P22" s="153">
        <v>544.64</v>
      </c>
      <c r="Q22" s="153" t="s">
        <v>114</v>
      </c>
      <c r="R22" s="153">
        <v>210.54910000000001</v>
      </c>
      <c r="S22" s="153" t="s">
        <v>113</v>
      </c>
      <c r="T22" s="153">
        <v>725</v>
      </c>
      <c r="U22" s="153">
        <v>546.96</v>
      </c>
      <c r="V22" s="153">
        <v>580.35320000000002</v>
      </c>
      <c r="W22" s="153">
        <v>522.16</v>
      </c>
      <c r="X22" s="153">
        <v>470.62349999999998</v>
      </c>
      <c r="Y22" s="153">
        <v>534.42999999999995</v>
      </c>
      <c r="Z22" s="153">
        <v>532.94000000000005</v>
      </c>
      <c r="AA22" s="153">
        <v>447.72</v>
      </c>
      <c r="AB22" s="153">
        <v>577.24779999999998</v>
      </c>
      <c r="AC22" s="154">
        <v>563.08489999999995</v>
      </c>
      <c r="AD22" s="155">
        <v>3.293399999999906</v>
      </c>
      <c r="AE22" s="170">
        <v>5.8832618930440006E-3</v>
      </c>
      <c r="AF22" s="157" t="s">
        <v>113</v>
      </c>
    </row>
    <row r="23" spans="1:32" s="93" customFormat="1" ht="12" customHeight="1" thickBot="1" x14ac:dyDescent="0.35">
      <c r="A23" s="151" t="s">
        <v>80</v>
      </c>
      <c r="B23" s="153">
        <v>422.63</v>
      </c>
      <c r="C23" s="153">
        <v>547.59180000000003</v>
      </c>
      <c r="D23" s="153">
        <v>553.44079999999997</v>
      </c>
      <c r="E23" s="153">
        <v>458.25150000000002</v>
      </c>
      <c r="F23" s="153">
        <v>616.29</v>
      </c>
      <c r="G23" s="153" t="s">
        <v>114</v>
      </c>
      <c r="H23" s="153">
        <v>652.32000000000005</v>
      </c>
      <c r="I23" s="153">
        <v>435.75</v>
      </c>
      <c r="J23" s="153">
        <v>638.47</v>
      </c>
      <c r="K23" s="153">
        <v>525</v>
      </c>
      <c r="L23" s="153">
        <v>572.48</v>
      </c>
      <c r="M23" s="153">
        <v>539.49</v>
      </c>
      <c r="N23" s="153">
        <v>450</v>
      </c>
      <c r="O23" s="153">
        <v>529.79</v>
      </c>
      <c r="P23" s="153">
        <v>531.29</v>
      </c>
      <c r="Q23" s="153" t="s">
        <v>114</v>
      </c>
      <c r="R23" s="153">
        <v>296.53129999999999</v>
      </c>
      <c r="S23" s="153" t="s">
        <v>113</v>
      </c>
      <c r="T23" s="153">
        <v>643</v>
      </c>
      <c r="U23" s="153">
        <v>556.89</v>
      </c>
      <c r="V23" s="153">
        <v>580.83320000000003</v>
      </c>
      <c r="W23" s="153">
        <v>505.49</v>
      </c>
      <c r="X23" s="153">
        <v>455.5197</v>
      </c>
      <c r="Y23" s="153">
        <v>550.58000000000004</v>
      </c>
      <c r="Z23" s="153" t="s">
        <v>114</v>
      </c>
      <c r="AA23" s="153">
        <v>460.63</v>
      </c>
      <c r="AB23" s="153">
        <v>583.49170000000004</v>
      </c>
      <c r="AC23" s="154">
        <v>575.20989999999995</v>
      </c>
      <c r="AD23" s="155">
        <v>3.9630999999999403</v>
      </c>
      <c r="AE23" s="170">
        <v>6.9376318606948484E-3</v>
      </c>
      <c r="AF23" s="157" t="s">
        <v>113</v>
      </c>
    </row>
    <row r="24" spans="1:32" s="169" customFormat="1" ht="12" customHeight="1" thickBot="1" x14ac:dyDescent="0.35">
      <c r="A24" s="163" t="s">
        <v>81</v>
      </c>
      <c r="B24" s="164">
        <v>589.49879999999996</v>
      </c>
      <c r="C24" s="164">
        <v>524.78719999999998</v>
      </c>
      <c r="D24" s="164">
        <v>560.53859999999997</v>
      </c>
      <c r="E24" s="164">
        <v>481.04849999999999</v>
      </c>
      <c r="F24" s="164">
        <v>645.37459999999999</v>
      </c>
      <c r="G24" s="164" t="s">
        <v>114</v>
      </c>
      <c r="H24" s="164">
        <v>665.97640000000001</v>
      </c>
      <c r="I24" s="164">
        <v>471.15879999999999</v>
      </c>
      <c r="J24" s="164">
        <v>685.8673</v>
      </c>
      <c r="K24" s="164">
        <v>617.18330000000003</v>
      </c>
      <c r="L24" s="164">
        <v>585.30730000000005</v>
      </c>
      <c r="M24" s="164">
        <v>634.84500000000003</v>
      </c>
      <c r="N24" s="164">
        <v>450</v>
      </c>
      <c r="O24" s="164">
        <v>518.83019999999999</v>
      </c>
      <c r="P24" s="164">
        <v>549.13819999999998</v>
      </c>
      <c r="Q24" s="164" t="s">
        <v>114</v>
      </c>
      <c r="R24" s="164">
        <v>278.47199999999998</v>
      </c>
      <c r="S24" s="164" t="s">
        <v>113</v>
      </c>
      <c r="T24" s="164">
        <v>604.88699999999994</v>
      </c>
      <c r="U24" s="164">
        <v>593.83540000000005</v>
      </c>
      <c r="V24" s="164">
        <v>594.99310000000003</v>
      </c>
      <c r="W24" s="164">
        <v>632.23419999999999</v>
      </c>
      <c r="X24" s="164">
        <v>483.15839999999997</v>
      </c>
      <c r="Y24" s="164">
        <v>553.56960000000004</v>
      </c>
      <c r="Z24" s="164" t="s">
        <v>114</v>
      </c>
      <c r="AA24" s="164">
        <v>465.27480000000003</v>
      </c>
      <c r="AB24" s="164">
        <v>584.48940000000005</v>
      </c>
      <c r="AC24" s="165">
        <v>624.67290000000003</v>
      </c>
      <c r="AD24" s="174">
        <v>1.75</v>
      </c>
      <c r="AE24" s="175">
        <v>2.8093364363390716E-3</v>
      </c>
      <c r="AF24" s="168" t="s">
        <v>113</v>
      </c>
    </row>
    <row r="25" spans="1:32" s="93" customFormat="1" ht="12" customHeight="1" thickBot="1" x14ac:dyDescent="0.35">
      <c r="A25" s="151" t="s">
        <v>82</v>
      </c>
      <c r="B25" s="152" t="s">
        <v>113</v>
      </c>
      <c r="C25" s="152">
        <v>558.38019999999995</v>
      </c>
      <c r="D25" s="152">
        <v>511.86689999999999</v>
      </c>
      <c r="E25" s="152">
        <v>364.80470000000003</v>
      </c>
      <c r="F25" s="152">
        <v>560.14</v>
      </c>
      <c r="G25" s="152" t="s">
        <v>114</v>
      </c>
      <c r="H25" s="152">
        <v>624.85</v>
      </c>
      <c r="I25" s="152" t="s">
        <v>113</v>
      </c>
      <c r="J25" s="152" t="s">
        <v>113</v>
      </c>
      <c r="K25" s="152" t="s">
        <v>113</v>
      </c>
      <c r="L25" s="152">
        <v>558.36</v>
      </c>
      <c r="M25" s="152">
        <v>592.04999999999995</v>
      </c>
      <c r="N25" s="152" t="s">
        <v>113</v>
      </c>
      <c r="O25" s="152">
        <v>555.57000000000005</v>
      </c>
      <c r="P25" s="152" t="s">
        <v>114</v>
      </c>
      <c r="Q25" s="152" t="s">
        <v>114</v>
      </c>
      <c r="R25" s="152" t="s">
        <v>113</v>
      </c>
      <c r="S25" s="152" t="s">
        <v>113</v>
      </c>
      <c r="T25" s="152" t="s">
        <v>113</v>
      </c>
      <c r="U25" s="152">
        <v>549.82000000000005</v>
      </c>
      <c r="V25" s="152">
        <v>606.99469999999997</v>
      </c>
      <c r="W25" s="152">
        <v>463.46</v>
      </c>
      <c r="X25" s="152">
        <v>465.56139999999999</v>
      </c>
      <c r="Y25" s="152">
        <v>565.19000000000005</v>
      </c>
      <c r="Z25" s="152" t="s">
        <v>114</v>
      </c>
      <c r="AA25" s="152">
        <v>459.14</v>
      </c>
      <c r="AB25" s="152">
        <v>574.9855</v>
      </c>
      <c r="AC25" s="154">
        <v>591.65459999999996</v>
      </c>
      <c r="AD25" s="155">
        <v>-0.55680000000006658</v>
      </c>
      <c r="AE25" s="170">
        <v>-9.4020479848933025E-4</v>
      </c>
      <c r="AF25" s="171" t="s">
        <v>113</v>
      </c>
    </row>
    <row r="26" spans="1:32" s="169" customFormat="1" ht="12" customHeight="1" thickBot="1" x14ac:dyDescent="0.35">
      <c r="A26" s="163" t="s">
        <v>83</v>
      </c>
      <c r="B26" s="164" t="s">
        <v>113</v>
      </c>
      <c r="C26" s="164">
        <v>558.38019999999995</v>
      </c>
      <c r="D26" s="164">
        <v>511.86689999999999</v>
      </c>
      <c r="E26" s="164">
        <v>364.80470000000003</v>
      </c>
      <c r="F26" s="164">
        <v>560.14</v>
      </c>
      <c r="G26" s="164" t="s">
        <v>114</v>
      </c>
      <c r="H26" s="164">
        <v>624.85</v>
      </c>
      <c r="I26" s="164" t="s">
        <v>113</v>
      </c>
      <c r="J26" s="164" t="s">
        <v>113</v>
      </c>
      <c r="K26" s="164" t="s">
        <v>113</v>
      </c>
      <c r="L26" s="164">
        <v>558.36</v>
      </c>
      <c r="M26" s="164">
        <v>592.04999999999995</v>
      </c>
      <c r="N26" s="164" t="s">
        <v>113</v>
      </c>
      <c r="O26" s="164">
        <v>555.57000000000005</v>
      </c>
      <c r="P26" s="164" t="s">
        <v>114</v>
      </c>
      <c r="Q26" s="164" t="s">
        <v>114</v>
      </c>
      <c r="R26" s="164" t="s">
        <v>113</v>
      </c>
      <c r="S26" s="164" t="s">
        <v>113</v>
      </c>
      <c r="T26" s="164" t="s">
        <v>113</v>
      </c>
      <c r="U26" s="164">
        <v>549.82000000000005</v>
      </c>
      <c r="V26" s="164">
        <v>606.99469999999997</v>
      </c>
      <c r="W26" s="164">
        <v>463.46</v>
      </c>
      <c r="X26" s="164">
        <v>465.56139999999999</v>
      </c>
      <c r="Y26" s="164">
        <v>565.19000000000005</v>
      </c>
      <c r="Z26" s="164" t="s">
        <v>114</v>
      </c>
      <c r="AA26" s="164">
        <v>459.14</v>
      </c>
      <c r="AB26" s="164">
        <v>574.9855</v>
      </c>
      <c r="AC26" s="165">
        <v>591.65459999999996</v>
      </c>
      <c r="AD26" s="174">
        <v>-0.55680000000006658</v>
      </c>
      <c r="AE26" s="175">
        <v>-9.4020479848933025E-4</v>
      </c>
      <c r="AF26" s="168" t="s">
        <v>113</v>
      </c>
    </row>
    <row r="27" spans="1:32" s="93" customFormat="1" ht="12" customHeight="1" x14ac:dyDescent="0.3">
      <c r="A27" s="151" t="s">
        <v>84</v>
      </c>
      <c r="B27" s="152" t="s">
        <v>113</v>
      </c>
      <c r="C27" s="152" t="s">
        <v>113</v>
      </c>
      <c r="D27" s="152" t="s">
        <v>113</v>
      </c>
      <c r="E27" s="152" t="s">
        <v>113</v>
      </c>
      <c r="F27" s="152" t="s">
        <v>113</v>
      </c>
      <c r="G27" s="152" t="s">
        <v>113</v>
      </c>
      <c r="H27" s="152">
        <v>679.86</v>
      </c>
      <c r="I27" s="152" t="s">
        <v>113</v>
      </c>
      <c r="J27" s="152" t="s">
        <v>113</v>
      </c>
      <c r="K27" s="152" t="s">
        <v>113</v>
      </c>
      <c r="L27" s="152" t="s">
        <v>113</v>
      </c>
      <c r="M27" s="152">
        <v>743.98</v>
      </c>
      <c r="N27" s="152" t="s">
        <v>113</v>
      </c>
      <c r="O27" s="152" t="s">
        <v>113</v>
      </c>
      <c r="P27" s="152" t="s">
        <v>113</v>
      </c>
      <c r="Q27" s="152" t="s">
        <v>113</v>
      </c>
      <c r="R27" s="152" t="s">
        <v>113</v>
      </c>
      <c r="S27" s="152" t="s">
        <v>113</v>
      </c>
      <c r="T27" s="152" t="s">
        <v>113</v>
      </c>
      <c r="U27" s="152">
        <v>603.5</v>
      </c>
      <c r="V27" s="152" t="s">
        <v>113</v>
      </c>
      <c r="W27" s="152">
        <v>690</v>
      </c>
      <c r="X27" s="152" t="s">
        <v>113</v>
      </c>
      <c r="Y27" s="152" t="s">
        <v>113</v>
      </c>
      <c r="Z27" s="152" t="s">
        <v>113</v>
      </c>
      <c r="AA27" s="152" t="s">
        <v>113</v>
      </c>
      <c r="AB27" s="152" t="s">
        <v>113</v>
      </c>
      <c r="AC27" s="154">
        <v>673.40880000000004</v>
      </c>
      <c r="AD27" s="155">
        <v>17.788700000000063</v>
      </c>
      <c r="AE27" s="170">
        <v>2.7132633670017281E-2</v>
      </c>
      <c r="AF27" s="171" t="s">
        <v>113</v>
      </c>
    </row>
    <row r="28" spans="1:32" s="93" customFormat="1" ht="12" customHeight="1" x14ac:dyDescent="0.3">
      <c r="A28" s="151" t="s">
        <v>85</v>
      </c>
      <c r="B28" s="153" t="s">
        <v>113</v>
      </c>
      <c r="C28" s="153" t="s">
        <v>113</v>
      </c>
      <c r="D28" s="153" t="s">
        <v>113</v>
      </c>
      <c r="E28" s="153" t="s">
        <v>113</v>
      </c>
      <c r="F28" s="153">
        <v>680.81</v>
      </c>
      <c r="G28" s="153" t="s">
        <v>113</v>
      </c>
      <c r="H28" s="153">
        <v>681.2</v>
      </c>
      <c r="I28" s="153" t="s">
        <v>113</v>
      </c>
      <c r="J28" s="153" t="s">
        <v>113</v>
      </c>
      <c r="K28" s="153" t="s">
        <v>113</v>
      </c>
      <c r="L28" s="153" t="s">
        <v>113</v>
      </c>
      <c r="M28" s="153">
        <v>678.86</v>
      </c>
      <c r="N28" s="153" t="s">
        <v>113</v>
      </c>
      <c r="O28" s="153" t="s">
        <v>113</v>
      </c>
      <c r="P28" s="153" t="s">
        <v>114</v>
      </c>
      <c r="Q28" s="153" t="s">
        <v>114</v>
      </c>
      <c r="R28" s="153" t="s">
        <v>113</v>
      </c>
      <c r="S28" s="153" t="s">
        <v>113</v>
      </c>
      <c r="T28" s="153" t="s">
        <v>113</v>
      </c>
      <c r="U28" s="153">
        <v>605.73</v>
      </c>
      <c r="V28" s="153" t="s">
        <v>113</v>
      </c>
      <c r="W28" s="153" t="s">
        <v>113</v>
      </c>
      <c r="X28" s="153" t="s">
        <v>113</v>
      </c>
      <c r="Y28" s="153" t="s">
        <v>113</v>
      </c>
      <c r="Z28" s="153" t="s">
        <v>113</v>
      </c>
      <c r="AA28" s="153" t="s">
        <v>113</v>
      </c>
      <c r="AB28" s="153">
        <v>631.27139999999997</v>
      </c>
      <c r="AC28" s="154">
        <v>669.39179999999999</v>
      </c>
      <c r="AD28" s="155">
        <v>12.152100000000019</v>
      </c>
      <c r="AE28" s="170">
        <v>1.8489601282454471E-2</v>
      </c>
      <c r="AF28" s="157" t="s">
        <v>113</v>
      </c>
    </row>
    <row r="29" spans="1:32" s="93" customFormat="1" ht="12" customHeight="1" x14ac:dyDescent="0.3">
      <c r="A29" s="151" t="s">
        <v>86</v>
      </c>
      <c r="B29" s="153" t="s">
        <v>113</v>
      </c>
      <c r="C29" s="153" t="s">
        <v>113</v>
      </c>
      <c r="D29" s="153" t="s">
        <v>113</v>
      </c>
      <c r="E29" s="153" t="s">
        <v>113</v>
      </c>
      <c r="F29" s="153">
        <v>695.39</v>
      </c>
      <c r="G29" s="153" t="s">
        <v>113</v>
      </c>
      <c r="H29" s="153">
        <v>683.22</v>
      </c>
      <c r="I29" s="153" t="s">
        <v>113</v>
      </c>
      <c r="J29" s="153" t="s">
        <v>113</v>
      </c>
      <c r="K29" s="153" t="s">
        <v>113</v>
      </c>
      <c r="L29" s="153" t="s">
        <v>113</v>
      </c>
      <c r="M29" s="153" t="s">
        <v>113</v>
      </c>
      <c r="N29" s="153" t="s">
        <v>113</v>
      </c>
      <c r="O29" s="153" t="s">
        <v>113</v>
      </c>
      <c r="P29" s="153" t="s">
        <v>113</v>
      </c>
      <c r="Q29" s="153" t="s">
        <v>113</v>
      </c>
      <c r="R29" s="153" t="s">
        <v>113</v>
      </c>
      <c r="S29" s="153" t="s">
        <v>113</v>
      </c>
      <c r="T29" s="153" t="s">
        <v>113</v>
      </c>
      <c r="U29" s="153">
        <v>602.28</v>
      </c>
      <c r="V29" s="153" t="s">
        <v>113</v>
      </c>
      <c r="W29" s="153">
        <v>450</v>
      </c>
      <c r="X29" s="153">
        <v>456.9726</v>
      </c>
      <c r="Y29" s="153" t="s">
        <v>113</v>
      </c>
      <c r="Z29" s="153" t="s">
        <v>113</v>
      </c>
      <c r="AA29" s="153" t="s">
        <v>113</v>
      </c>
      <c r="AB29" s="153">
        <v>650.81769999999995</v>
      </c>
      <c r="AC29" s="154">
        <v>666.56479999999999</v>
      </c>
      <c r="AD29" s="155">
        <v>17.350900000000024</v>
      </c>
      <c r="AE29" s="170">
        <v>2.6726014338263493E-2</v>
      </c>
      <c r="AF29" s="157" t="s">
        <v>113</v>
      </c>
    </row>
    <row r="30" spans="1:32" s="93" customFormat="1" ht="12" customHeight="1" x14ac:dyDescent="0.3">
      <c r="A30" s="151" t="s">
        <v>87</v>
      </c>
      <c r="B30" s="158" t="s">
        <v>113</v>
      </c>
      <c r="C30" s="158" t="s">
        <v>113</v>
      </c>
      <c r="D30" s="158" t="s">
        <v>113</v>
      </c>
      <c r="E30" s="158">
        <v>566.17790000000002</v>
      </c>
      <c r="F30" s="158">
        <v>638.5</v>
      </c>
      <c r="G30" s="158" t="s">
        <v>113</v>
      </c>
      <c r="H30" s="158">
        <v>676.2</v>
      </c>
      <c r="I30" s="158" t="s">
        <v>113</v>
      </c>
      <c r="J30" s="158" t="s">
        <v>113</v>
      </c>
      <c r="K30" s="158">
        <v>568</v>
      </c>
      <c r="L30" s="158" t="s">
        <v>113</v>
      </c>
      <c r="M30" s="158">
        <v>508.55</v>
      </c>
      <c r="N30" s="158" t="s">
        <v>113</v>
      </c>
      <c r="O30" s="158">
        <v>435.57</v>
      </c>
      <c r="P30" s="158" t="s">
        <v>114</v>
      </c>
      <c r="Q30" s="158" t="s">
        <v>114</v>
      </c>
      <c r="R30" s="158" t="s">
        <v>113</v>
      </c>
      <c r="S30" s="158" t="s">
        <v>113</v>
      </c>
      <c r="T30" s="158" t="s">
        <v>113</v>
      </c>
      <c r="U30" s="158">
        <v>594.49</v>
      </c>
      <c r="V30" s="158" t="s">
        <v>113</v>
      </c>
      <c r="W30" s="158">
        <v>400</v>
      </c>
      <c r="X30" s="158">
        <v>487.11590000000001</v>
      </c>
      <c r="Y30" s="158">
        <v>561.73</v>
      </c>
      <c r="Z30" s="158" t="s">
        <v>113</v>
      </c>
      <c r="AA30" s="158" t="s">
        <v>113</v>
      </c>
      <c r="AB30" s="158">
        <v>568.56050000000005</v>
      </c>
      <c r="AC30" s="159">
        <v>648.27350000000001</v>
      </c>
      <c r="AD30" s="172">
        <v>11.219699999999989</v>
      </c>
      <c r="AE30" s="173">
        <v>1.7611856329873499E-2</v>
      </c>
      <c r="AF30" s="162" t="s">
        <v>113</v>
      </c>
    </row>
    <row r="31" spans="1:32" s="93" customFormat="1" ht="12" customHeight="1" x14ac:dyDescent="0.3">
      <c r="A31" s="151" t="s">
        <v>88</v>
      </c>
      <c r="B31" s="153" t="s">
        <v>113</v>
      </c>
      <c r="C31" s="153" t="s">
        <v>113</v>
      </c>
      <c r="D31" s="153" t="s">
        <v>114</v>
      </c>
      <c r="E31" s="153">
        <v>573.95399999999995</v>
      </c>
      <c r="F31" s="153">
        <v>666.53</v>
      </c>
      <c r="G31" s="153" t="s">
        <v>113</v>
      </c>
      <c r="H31" s="153">
        <v>678.26</v>
      </c>
      <c r="I31" s="153" t="s">
        <v>113</v>
      </c>
      <c r="J31" s="153" t="s">
        <v>113</v>
      </c>
      <c r="K31" s="153" t="s">
        <v>113</v>
      </c>
      <c r="L31" s="153" t="s">
        <v>113</v>
      </c>
      <c r="M31" s="153">
        <v>631</v>
      </c>
      <c r="N31" s="153" t="s">
        <v>113</v>
      </c>
      <c r="O31" s="153" t="s">
        <v>113</v>
      </c>
      <c r="P31" s="153" t="s">
        <v>114</v>
      </c>
      <c r="Q31" s="153" t="s">
        <v>114</v>
      </c>
      <c r="R31" s="153" t="s">
        <v>113</v>
      </c>
      <c r="S31" s="153" t="s">
        <v>113</v>
      </c>
      <c r="T31" s="153" t="s">
        <v>113</v>
      </c>
      <c r="U31" s="153">
        <v>594.05999999999995</v>
      </c>
      <c r="V31" s="153" t="s">
        <v>113</v>
      </c>
      <c r="W31" s="153">
        <v>400</v>
      </c>
      <c r="X31" s="153">
        <v>455.34890000000001</v>
      </c>
      <c r="Y31" s="153">
        <v>551.73</v>
      </c>
      <c r="Z31" s="153" t="s">
        <v>113</v>
      </c>
      <c r="AA31" s="153" t="s">
        <v>113</v>
      </c>
      <c r="AB31" s="153">
        <v>564.57889999999998</v>
      </c>
      <c r="AC31" s="154">
        <v>667.76819999999998</v>
      </c>
      <c r="AD31" s="155">
        <v>9.7963999999999487</v>
      </c>
      <c r="AE31" s="170">
        <v>1.488878398739879E-2</v>
      </c>
      <c r="AF31" s="157" t="s">
        <v>113</v>
      </c>
    </row>
    <row r="32" spans="1:32" s="93" customFormat="1" ht="12" customHeight="1" x14ac:dyDescent="0.3">
      <c r="A32" s="151" t="s">
        <v>89</v>
      </c>
      <c r="B32" s="152" t="s">
        <v>113</v>
      </c>
      <c r="C32" s="152" t="s">
        <v>113</v>
      </c>
      <c r="D32" s="152" t="s">
        <v>114</v>
      </c>
      <c r="E32" s="152">
        <v>555.98860000000002</v>
      </c>
      <c r="F32" s="152">
        <v>540.04999999999995</v>
      </c>
      <c r="G32" s="152" t="s">
        <v>113</v>
      </c>
      <c r="H32" s="152">
        <v>670.69</v>
      </c>
      <c r="I32" s="152" t="s">
        <v>113</v>
      </c>
      <c r="J32" s="152" t="s">
        <v>113</v>
      </c>
      <c r="K32" s="152">
        <v>516</v>
      </c>
      <c r="L32" s="152" t="s">
        <v>113</v>
      </c>
      <c r="M32" s="152">
        <v>625.64</v>
      </c>
      <c r="N32" s="152" t="s">
        <v>113</v>
      </c>
      <c r="O32" s="152">
        <v>430.57</v>
      </c>
      <c r="P32" s="152" t="s">
        <v>114</v>
      </c>
      <c r="Q32" s="152" t="s">
        <v>114</v>
      </c>
      <c r="R32" s="152" t="s">
        <v>113</v>
      </c>
      <c r="S32" s="152" t="s">
        <v>113</v>
      </c>
      <c r="T32" s="152" t="s">
        <v>113</v>
      </c>
      <c r="U32" s="152">
        <v>568.74</v>
      </c>
      <c r="V32" s="152" t="s">
        <v>113</v>
      </c>
      <c r="W32" s="152" t="s">
        <v>113</v>
      </c>
      <c r="X32" s="152">
        <v>495.17219999999998</v>
      </c>
      <c r="Y32" s="152">
        <v>551.73</v>
      </c>
      <c r="Z32" s="152" t="s">
        <v>113</v>
      </c>
      <c r="AA32" s="152" t="s">
        <v>113</v>
      </c>
      <c r="AB32" s="152">
        <v>564.03589999999997</v>
      </c>
      <c r="AC32" s="154">
        <v>637.25080000000003</v>
      </c>
      <c r="AD32" s="155">
        <v>12.448399999999992</v>
      </c>
      <c r="AE32" s="170">
        <v>1.9923739089350523E-2</v>
      </c>
      <c r="AF32" s="171" t="s">
        <v>113</v>
      </c>
    </row>
    <row r="33" spans="1:32" s="93" customFormat="1" ht="12" customHeight="1" thickBot="1" x14ac:dyDescent="0.35">
      <c r="A33" s="151" t="s">
        <v>90</v>
      </c>
      <c r="B33" s="153" t="s">
        <v>113</v>
      </c>
      <c r="C33" s="153" t="s">
        <v>113</v>
      </c>
      <c r="D33" s="153" t="s">
        <v>113</v>
      </c>
      <c r="E33" s="153">
        <v>562.55809999999997</v>
      </c>
      <c r="F33" s="153" t="s">
        <v>113</v>
      </c>
      <c r="G33" s="153" t="s">
        <v>113</v>
      </c>
      <c r="H33" s="153">
        <v>674.4</v>
      </c>
      <c r="I33" s="153" t="s">
        <v>113</v>
      </c>
      <c r="J33" s="153" t="s">
        <v>113</v>
      </c>
      <c r="K33" s="153" t="s">
        <v>113</v>
      </c>
      <c r="L33" s="153" t="s">
        <v>113</v>
      </c>
      <c r="M33" s="153" t="s">
        <v>113</v>
      </c>
      <c r="N33" s="153" t="s">
        <v>113</v>
      </c>
      <c r="O33" s="153" t="s">
        <v>113</v>
      </c>
      <c r="P33" s="153" t="s">
        <v>113</v>
      </c>
      <c r="Q33" s="153" t="s">
        <v>113</v>
      </c>
      <c r="R33" s="153" t="s">
        <v>113</v>
      </c>
      <c r="S33" s="153" t="s">
        <v>113</v>
      </c>
      <c r="T33" s="153" t="s">
        <v>113</v>
      </c>
      <c r="U33" s="153" t="s">
        <v>114</v>
      </c>
      <c r="V33" s="153" t="s">
        <v>113</v>
      </c>
      <c r="W33" s="153">
        <v>660</v>
      </c>
      <c r="X33" s="153">
        <v>546.17870000000005</v>
      </c>
      <c r="Y33" s="153" t="s">
        <v>113</v>
      </c>
      <c r="Z33" s="153" t="s">
        <v>113</v>
      </c>
      <c r="AA33" s="153" t="s">
        <v>113</v>
      </c>
      <c r="AB33" s="153">
        <v>558.24450000000002</v>
      </c>
      <c r="AC33" s="154">
        <v>671.31579999999997</v>
      </c>
      <c r="AD33" s="155">
        <v>11.554699999999912</v>
      </c>
      <c r="AE33" s="170">
        <v>1.7513460554130722E-2</v>
      </c>
      <c r="AF33" s="157" t="s">
        <v>113</v>
      </c>
    </row>
    <row r="34" spans="1:32" s="169" customFormat="1" ht="12" customHeight="1" thickBot="1" x14ac:dyDescent="0.35">
      <c r="A34" s="163" t="s">
        <v>91</v>
      </c>
      <c r="B34" s="164" t="s">
        <v>113</v>
      </c>
      <c r="C34" s="164" t="s">
        <v>113</v>
      </c>
      <c r="D34" s="164" t="s">
        <v>114</v>
      </c>
      <c r="E34" s="164">
        <v>559.95100000000002</v>
      </c>
      <c r="F34" s="164">
        <v>631.04110000000003</v>
      </c>
      <c r="G34" s="164" t="s">
        <v>113</v>
      </c>
      <c r="H34" s="164">
        <v>674.59299999999996</v>
      </c>
      <c r="I34" s="164" t="s">
        <v>113</v>
      </c>
      <c r="J34" s="164" t="s">
        <v>113</v>
      </c>
      <c r="K34" s="164">
        <v>535.6662</v>
      </c>
      <c r="L34" s="164" t="s">
        <v>113</v>
      </c>
      <c r="M34" s="164">
        <v>674.25229999999999</v>
      </c>
      <c r="N34" s="164" t="s">
        <v>113</v>
      </c>
      <c r="O34" s="164" t="s">
        <v>113</v>
      </c>
      <c r="P34" s="164" t="s">
        <v>114</v>
      </c>
      <c r="Q34" s="164" t="s">
        <v>114</v>
      </c>
      <c r="R34" s="164" t="s">
        <v>113</v>
      </c>
      <c r="S34" s="164" t="s">
        <v>113</v>
      </c>
      <c r="T34" s="164" t="s">
        <v>113</v>
      </c>
      <c r="U34" s="164" t="s">
        <v>114</v>
      </c>
      <c r="V34" s="164" t="s">
        <v>113</v>
      </c>
      <c r="W34" s="164">
        <v>454.1078</v>
      </c>
      <c r="X34" s="164">
        <v>479.39490000000001</v>
      </c>
      <c r="Y34" s="164">
        <v>558.5711</v>
      </c>
      <c r="Z34" s="164" t="s">
        <v>113</v>
      </c>
      <c r="AA34" s="164" t="s">
        <v>113</v>
      </c>
      <c r="AB34" s="164">
        <v>565.32939999999996</v>
      </c>
      <c r="AC34" s="165">
        <v>651.04169999999999</v>
      </c>
      <c r="AD34" s="174">
        <v>12.072499999999991</v>
      </c>
      <c r="AE34" s="175">
        <v>1.8893711934784951E-2</v>
      </c>
      <c r="AF34" s="168" t="s">
        <v>113</v>
      </c>
    </row>
    <row r="35" spans="1:32" s="93" customFormat="1" ht="12" customHeight="1" x14ac:dyDescent="0.3">
      <c r="A35" s="151"/>
      <c r="B35" s="152" t="s">
        <v>113</v>
      </c>
      <c r="C35" s="152" t="s">
        <v>113</v>
      </c>
      <c r="D35" s="152" t="s">
        <v>113</v>
      </c>
      <c r="E35" s="152" t="s">
        <v>113</v>
      </c>
      <c r="F35" s="152" t="s">
        <v>113</v>
      </c>
      <c r="G35" s="152" t="s">
        <v>113</v>
      </c>
      <c r="H35" s="152" t="s">
        <v>113</v>
      </c>
      <c r="I35" s="152" t="s">
        <v>113</v>
      </c>
      <c r="J35" s="152" t="s">
        <v>113</v>
      </c>
      <c r="K35" s="152" t="s">
        <v>113</v>
      </c>
      <c r="L35" s="152" t="s">
        <v>113</v>
      </c>
      <c r="M35" s="152" t="s">
        <v>113</v>
      </c>
      <c r="N35" s="152" t="s">
        <v>113</v>
      </c>
      <c r="O35" s="152" t="s">
        <v>113</v>
      </c>
      <c r="P35" s="152" t="s">
        <v>113</v>
      </c>
      <c r="Q35" s="152" t="s">
        <v>113</v>
      </c>
      <c r="R35" s="152" t="s">
        <v>113</v>
      </c>
      <c r="S35" s="152" t="s">
        <v>113</v>
      </c>
      <c r="T35" s="152" t="s">
        <v>113</v>
      </c>
      <c r="U35" s="152" t="s">
        <v>113</v>
      </c>
      <c r="V35" s="152" t="s">
        <v>113</v>
      </c>
      <c r="W35" s="152" t="s">
        <v>113</v>
      </c>
      <c r="X35" s="152" t="s">
        <v>113</v>
      </c>
      <c r="Y35" s="152" t="s">
        <v>113</v>
      </c>
      <c r="Z35" s="152" t="s">
        <v>113</v>
      </c>
      <c r="AA35" s="152" t="s">
        <v>113</v>
      </c>
      <c r="AB35" s="152" t="s">
        <v>113</v>
      </c>
      <c r="AC35" s="154" t="s">
        <v>113</v>
      </c>
      <c r="AD35" s="155" t="s">
        <v>113</v>
      </c>
      <c r="AE35" s="170" t="s">
        <v>113</v>
      </c>
      <c r="AF35" s="171" t="s">
        <v>113</v>
      </c>
    </row>
    <row r="36" spans="1:32" s="93" customFormat="1" ht="12" customHeight="1" x14ac:dyDescent="0.3">
      <c r="A36" s="151" t="s">
        <v>92</v>
      </c>
      <c r="B36" s="153">
        <v>551.33000000000004</v>
      </c>
      <c r="C36" s="153">
        <v>383.6026</v>
      </c>
      <c r="D36" s="153">
        <v>471.13159999999999</v>
      </c>
      <c r="E36" s="153">
        <v>474.0718</v>
      </c>
      <c r="F36" s="153">
        <v>549.41999999999996</v>
      </c>
      <c r="G36" s="153" t="s">
        <v>114</v>
      </c>
      <c r="H36" s="153">
        <v>626.37</v>
      </c>
      <c r="I36" s="153">
        <v>288.75</v>
      </c>
      <c r="J36" s="153">
        <v>464.71</v>
      </c>
      <c r="K36" s="153">
        <v>583</v>
      </c>
      <c r="L36" s="153">
        <v>425.14</v>
      </c>
      <c r="M36" s="153">
        <v>510.81</v>
      </c>
      <c r="N36" s="153" t="s">
        <v>113</v>
      </c>
      <c r="O36" s="153">
        <v>597.57000000000005</v>
      </c>
      <c r="P36" s="153">
        <v>535.88</v>
      </c>
      <c r="Q36" s="153" t="s">
        <v>114</v>
      </c>
      <c r="R36" s="153">
        <v>387.13170000000002</v>
      </c>
      <c r="S36" s="153" t="s">
        <v>113</v>
      </c>
      <c r="T36" s="153">
        <v>642</v>
      </c>
      <c r="U36" s="153">
        <v>513.11</v>
      </c>
      <c r="V36" s="153">
        <v>518.66959999999995</v>
      </c>
      <c r="W36" s="153">
        <v>457.29</v>
      </c>
      <c r="X36" s="153">
        <v>452.68220000000002</v>
      </c>
      <c r="Y36" s="153">
        <v>465.74</v>
      </c>
      <c r="Z36" s="153" t="s">
        <v>114</v>
      </c>
      <c r="AA36" s="153">
        <v>305.76</v>
      </c>
      <c r="AB36" s="153">
        <v>559.42089999999996</v>
      </c>
      <c r="AC36" s="154">
        <v>559.34990000000005</v>
      </c>
      <c r="AD36" s="155">
        <v>7.783800000000042</v>
      </c>
      <c r="AE36" s="170">
        <v>1.4112179845715778E-2</v>
      </c>
      <c r="AF36" s="157" t="s">
        <v>113</v>
      </c>
    </row>
    <row r="37" spans="1:32" s="93" customFormat="1" ht="12" customHeight="1" x14ac:dyDescent="0.3">
      <c r="A37" s="151" t="s">
        <v>93</v>
      </c>
      <c r="B37" s="153" t="s">
        <v>113</v>
      </c>
      <c r="C37" s="153">
        <v>464.56689999999998</v>
      </c>
      <c r="D37" s="153">
        <v>465.4606</v>
      </c>
      <c r="E37" s="153">
        <v>465.49130000000002</v>
      </c>
      <c r="F37" s="153">
        <v>553.28</v>
      </c>
      <c r="G37" s="153" t="s">
        <v>114</v>
      </c>
      <c r="H37" s="153">
        <v>620.70000000000005</v>
      </c>
      <c r="I37" s="153" t="s">
        <v>113</v>
      </c>
      <c r="J37" s="153">
        <v>517.08000000000004</v>
      </c>
      <c r="K37" s="153">
        <v>580</v>
      </c>
      <c r="L37" s="153">
        <v>407.18</v>
      </c>
      <c r="M37" s="153">
        <v>522.58000000000004</v>
      </c>
      <c r="N37" s="153" t="s">
        <v>113</v>
      </c>
      <c r="O37" s="153">
        <v>545.57000000000005</v>
      </c>
      <c r="P37" s="153">
        <v>528.89</v>
      </c>
      <c r="Q37" s="153" t="s">
        <v>114</v>
      </c>
      <c r="R37" s="153">
        <v>392.58210000000003</v>
      </c>
      <c r="S37" s="153" t="s">
        <v>113</v>
      </c>
      <c r="T37" s="153">
        <v>616</v>
      </c>
      <c r="U37" s="153">
        <v>514.08000000000004</v>
      </c>
      <c r="V37" s="153">
        <v>540.03089999999997</v>
      </c>
      <c r="W37" s="153">
        <v>362.78</v>
      </c>
      <c r="X37" s="153">
        <v>462.15519999999998</v>
      </c>
      <c r="Y37" s="153">
        <v>451.9</v>
      </c>
      <c r="Z37" s="153" t="s">
        <v>114</v>
      </c>
      <c r="AA37" s="153">
        <v>326.14999999999998</v>
      </c>
      <c r="AB37" s="153">
        <v>552.99590000000001</v>
      </c>
      <c r="AC37" s="154">
        <v>549.04949999999997</v>
      </c>
      <c r="AD37" s="155">
        <v>5.0504999999999427</v>
      </c>
      <c r="AE37" s="170">
        <v>9.2840244191625398E-3</v>
      </c>
      <c r="AF37" s="157" t="s">
        <v>113</v>
      </c>
    </row>
    <row r="38" spans="1:32" s="93" customFormat="1" ht="12" customHeight="1" x14ac:dyDescent="0.3">
      <c r="A38" s="151" t="s">
        <v>94</v>
      </c>
      <c r="B38" s="153">
        <v>526.5</v>
      </c>
      <c r="C38" s="153">
        <v>396.05279999999999</v>
      </c>
      <c r="D38" s="153">
        <v>441.89800000000002</v>
      </c>
      <c r="E38" s="153">
        <v>439.88389999999998</v>
      </c>
      <c r="F38" s="153">
        <v>531.35</v>
      </c>
      <c r="G38" s="153">
        <v>412.87</v>
      </c>
      <c r="H38" s="153">
        <v>595.47</v>
      </c>
      <c r="I38" s="153">
        <v>252</v>
      </c>
      <c r="J38" s="153">
        <v>448.81</v>
      </c>
      <c r="K38" s="153">
        <v>539</v>
      </c>
      <c r="L38" s="153">
        <v>406.42</v>
      </c>
      <c r="M38" s="153">
        <v>452.13</v>
      </c>
      <c r="N38" s="153" t="s">
        <v>113</v>
      </c>
      <c r="O38" s="153">
        <v>462.99</v>
      </c>
      <c r="P38" s="153">
        <v>486.1</v>
      </c>
      <c r="Q38" s="153" t="s">
        <v>114</v>
      </c>
      <c r="R38" s="153">
        <v>410.21910000000003</v>
      </c>
      <c r="S38" s="153" t="s">
        <v>113</v>
      </c>
      <c r="T38" s="153">
        <v>544</v>
      </c>
      <c r="U38" s="153">
        <v>476.23</v>
      </c>
      <c r="V38" s="153">
        <v>500.42860000000002</v>
      </c>
      <c r="W38" s="153">
        <v>374.68</v>
      </c>
      <c r="X38" s="153">
        <v>422.3922</v>
      </c>
      <c r="Y38" s="153">
        <v>407.56</v>
      </c>
      <c r="Z38" s="153">
        <v>322.95999999999998</v>
      </c>
      <c r="AA38" s="153">
        <v>313.04000000000002</v>
      </c>
      <c r="AB38" s="153">
        <v>518.971</v>
      </c>
      <c r="AC38" s="154">
        <v>492.31459999999998</v>
      </c>
      <c r="AD38" s="155">
        <v>9.7722999999999729</v>
      </c>
      <c r="AE38" s="170">
        <v>2.0251696068924963E-2</v>
      </c>
      <c r="AF38" s="157" t="s">
        <v>113</v>
      </c>
    </row>
    <row r="39" spans="1:32" s="93" customFormat="1" ht="12" customHeight="1" x14ac:dyDescent="0.3">
      <c r="A39" s="151" t="s">
        <v>95</v>
      </c>
      <c r="B39" s="158">
        <v>541.37</v>
      </c>
      <c r="C39" s="158">
        <v>369.19929999999999</v>
      </c>
      <c r="D39" s="158">
        <v>444.57380000000001</v>
      </c>
      <c r="E39" s="158">
        <v>456.91079999999999</v>
      </c>
      <c r="F39" s="158">
        <v>544.36</v>
      </c>
      <c r="G39" s="158">
        <v>410.72</v>
      </c>
      <c r="H39" s="158">
        <v>594.09</v>
      </c>
      <c r="I39" s="158">
        <v>267.75</v>
      </c>
      <c r="J39" s="158">
        <v>448.03</v>
      </c>
      <c r="K39" s="158">
        <v>508</v>
      </c>
      <c r="L39" s="158">
        <v>441.58</v>
      </c>
      <c r="M39" s="158">
        <v>494.43</v>
      </c>
      <c r="N39" s="158" t="s">
        <v>113</v>
      </c>
      <c r="O39" s="158">
        <v>510.18</v>
      </c>
      <c r="P39" s="158">
        <v>501.66</v>
      </c>
      <c r="Q39" s="158" t="s">
        <v>114</v>
      </c>
      <c r="R39" s="158">
        <v>409.42250000000001</v>
      </c>
      <c r="S39" s="158" t="s">
        <v>113</v>
      </c>
      <c r="T39" s="158">
        <v>563</v>
      </c>
      <c r="U39" s="158">
        <v>459.06</v>
      </c>
      <c r="V39" s="158">
        <v>511.4692</v>
      </c>
      <c r="W39" s="158">
        <v>381.49</v>
      </c>
      <c r="X39" s="158">
        <v>433.38850000000002</v>
      </c>
      <c r="Y39" s="158">
        <v>432.31</v>
      </c>
      <c r="Z39" s="158">
        <v>369.61</v>
      </c>
      <c r="AA39" s="158">
        <v>322.74</v>
      </c>
      <c r="AB39" s="158">
        <v>541.59389999999996</v>
      </c>
      <c r="AC39" s="159">
        <v>515.87440000000004</v>
      </c>
      <c r="AD39" s="172">
        <v>5.2011000000000536</v>
      </c>
      <c r="AE39" s="173">
        <v>1.0184789375125014E-2</v>
      </c>
      <c r="AF39" s="162" t="s">
        <v>113</v>
      </c>
    </row>
    <row r="40" spans="1:32" s="93" customFormat="1" ht="12" customHeight="1" x14ac:dyDescent="0.3">
      <c r="A40" s="151" t="s">
        <v>96</v>
      </c>
      <c r="B40" s="152">
        <v>557.69000000000005</v>
      </c>
      <c r="C40" s="152">
        <v>375.5752</v>
      </c>
      <c r="D40" s="152">
        <v>464.14269999999999</v>
      </c>
      <c r="E40" s="152">
        <v>459.05599999999998</v>
      </c>
      <c r="F40" s="152">
        <v>547.98</v>
      </c>
      <c r="G40" s="152">
        <v>445.44</v>
      </c>
      <c r="H40" s="152">
        <v>592.82000000000005</v>
      </c>
      <c r="I40" s="152" t="s">
        <v>113</v>
      </c>
      <c r="J40" s="152">
        <v>499.07</v>
      </c>
      <c r="K40" s="152">
        <v>494</v>
      </c>
      <c r="L40" s="152">
        <v>378.23</v>
      </c>
      <c r="M40" s="152">
        <v>486.89</v>
      </c>
      <c r="N40" s="152" t="s">
        <v>113</v>
      </c>
      <c r="O40" s="152">
        <v>523.74</v>
      </c>
      <c r="P40" s="152">
        <v>517.66</v>
      </c>
      <c r="Q40" s="152" t="s">
        <v>114</v>
      </c>
      <c r="R40" s="152">
        <v>376.67790000000002</v>
      </c>
      <c r="S40" s="152" t="s">
        <v>113</v>
      </c>
      <c r="T40" s="152">
        <v>568</v>
      </c>
      <c r="U40" s="152">
        <v>427.02</v>
      </c>
      <c r="V40" s="152">
        <v>532.11040000000003</v>
      </c>
      <c r="W40" s="152">
        <v>383.64</v>
      </c>
      <c r="X40" s="152">
        <v>452.41489999999999</v>
      </c>
      <c r="Y40" s="152">
        <v>448.53</v>
      </c>
      <c r="Z40" s="152" t="s">
        <v>114</v>
      </c>
      <c r="AA40" s="152">
        <v>305.48</v>
      </c>
      <c r="AB40" s="152">
        <v>526.11980000000005</v>
      </c>
      <c r="AC40" s="154">
        <v>528.49680000000001</v>
      </c>
      <c r="AD40" s="155">
        <v>6.7695999999999685</v>
      </c>
      <c r="AE40" s="170">
        <v>1.2975363369975623E-2</v>
      </c>
      <c r="AF40" s="171" t="s">
        <v>113</v>
      </c>
    </row>
    <row r="41" spans="1:32" s="93" customFormat="1" ht="12" customHeight="1" x14ac:dyDescent="0.3">
      <c r="A41" s="151" t="s">
        <v>97</v>
      </c>
      <c r="B41" s="152">
        <v>497.89</v>
      </c>
      <c r="C41" s="152">
        <v>312.0718</v>
      </c>
      <c r="D41" s="152">
        <v>334.34890000000001</v>
      </c>
      <c r="E41" s="152">
        <v>401.4058</v>
      </c>
      <c r="F41" s="152">
        <v>472.16</v>
      </c>
      <c r="G41" s="152" t="s">
        <v>114</v>
      </c>
      <c r="H41" s="152">
        <v>566.34</v>
      </c>
      <c r="I41" s="152">
        <v>257.25</v>
      </c>
      <c r="J41" s="152">
        <v>412.94</v>
      </c>
      <c r="K41" s="152">
        <v>464</v>
      </c>
      <c r="L41" s="152">
        <v>419.15</v>
      </c>
      <c r="M41" s="152">
        <v>420.07</v>
      </c>
      <c r="N41" s="152">
        <v>289</v>
      </c>
      <c r="O41" s="152">
        <v>429.45</v>
      </c>
      <c r="P41" s="152">
        <v>440</v>
      </c>
      <c r="Q41" s="152" t="s">
        <v>114</v>
      </c>
      <c r="R41" s="152">
        <v>352.80619999999999</v>
      </c>
      <c r="S41" s="152" t="s">
        <v>113</v>
      </c>
      <c r="T41" s="152">
        <v>480</v>
      </c>
      <c r="U41" s="152">
        <v>406.71</v>
      </c>
      <c r="V41" s="152">
        <v>466.58670000000001</v>
      </c>
      <c r="W41" s="152">
        <v>343.39</v>
      </c>
      <c r="X41" s="152">
        <v>381.6927</v>
      </c>
      <c r="Y41" s="152">
        <v>282.24</v>
      </c>
      <c r="Z41" s="152">
        <v>230.3</v>
      </c>
      <c r="AA41" s="152">
        <v>295.02</v>
      </c>
      <c r="AB41" s="152">
        <v>484.22210000000001</v>
      </c>
      <c r="AC41" s="154">
        <v>449.28519999999997</v>
      </c>
      <c r="AD41" s="155">
        <v>8.852299999999957</v>
      </c>
      <c r="AE41" s="170">
        <v>2.0099088873696713E-2</v>
      </c>
      <c r="AF41" s="171" t="s">
        <v>113</v>
      </c>
    </row>
    <row r="42" spans="1:32" s="93" customFormat="1" ht="12" customHeight="1" thickBot="1" x14ac:dyDescent="0.35">
      <c r="A42" s="151" t="s">
        <v>98</v>
      </c>
      <c r="B42" s="153">
        <v>484.55</v>
      </c>
      <c r="C42" s="153">
        <v>330.78019999999998</v>
      </c>
      <c r="D42" s="153" t="s">
        <v>114</v>
      </c>
      <c r="E42" s="153">
        <v>431.70569999999998</v>
      </c>
      <c r="F42" s="153">
        <v>486.74</v>
      </c>
      <c r="G42" s="153">
        <v>422.06</v>
      </c>
      <c r="H42" s="153">
        <v>582.63</v>
      </c>
      <c r="I42" s="153">
        <v>231</v>
      </c>
      <c r="J42" s="153">
        <v>464.21</v>
      </c>
      <c r="K42" s="153">
        <v>485</v>
      </c>
      <c r="L42" s="153">
        <v>419.05</v>
      </c>
      <c r="M42" s="153">
        <v>460.17</v>
      </c>
      <c r="N42" s="153">
        <v>290</v>
      </c>
      <c r="O42" s="153">
        <v>461.82</v>
      </c>
      <c r="P42" s="153">
        <v>435.34</v>
      </c>
      <c r="Q42" s="153" t="s">
        <v>114</v>
      </c>
      <c r="R42" s="153">
        <v>305.69940000000003</v>
      </c>
      <c r="S42" s="153" t="s">
        <v>113</v>
      </c>
      <c r="T42" s="153">
        <v>496</v>
      </c>
      <c r="U42" s="153">
        <v>382.87</v>
      </c>
      <c r="V42" s="153">
        <v>475.7072</v>
      </c>
      <c r="W42" s="153">
        <v>267.38</v>
      </c>
      <c r="X42" s="153">
        <v>425.53309999999999</v>
      </c>
      <c r="Y42" s="153">
        <v>366.21</v>
      </c>
      <c r="Z42" s="153" t="s">
        <v>114</v>
      </c>
      <c r="AA42" s="153">
        <v>315.86</v>
      </c>
      <c r="AB42" s="153">
        <v>518.971</v>
      </c>
      <c r="AC42" s="154">
        <v>487.71769999999998</v>
      </c>
      <c r="AD42" s="155">
        <v>10.434599999999989</v>
      </c>
      <c r="AE42" s="170">
        <v>2.1862496283652222E-2</v>
      </c>
      <c r="AF42" s="157" t="s">
        <v>113</v>
      </c>
    </row>
    <row r="43" spans="1:32" s="169" customFormat="1" ht="12" customHeight="1" thickBot="1" x14ac:dyDescent="0.35">
      <c r="A43" s="163" t="s">
        <v>99</v>
      </c>
      <c r="B43" s="164">
        <v>515.76020000000005</v>
      </c>
      <c r="C43" s="164">
        <v>357.02550000000002</v>
      </c>
      <c r="D43" s="164" t="s">
        <v>114</v>
      </c>
      <c r="E43" s="164">
        <v>431.81779999999998</v>
      </c>
      <c r="F43" s="164">
        <v>529.39779999999996</v>
      </c>
      <c r="G43" s="164" t="s">
        <v>114</v>
      </c>
      <c r="H43" s="164">
        <v>587.82010000000002</v>
      </c>
      <c r="I43" s="164">
        <v>288.75</v>
      </c>
      <c r="J43" s="164">
        <v>450.7534</v>
      </c>
      <c r="K43" s="164">
        <v>521.13490000000002</v>
      </c>
      <c r="L43" s="164">
        <v>418.10039999999998</v>
      </c>
      <c r="M43" s="164">
        <v>454.03280000000001</v>
      </c>
      <c r="N43" s="164">
        <v>289.30950000000001</v>
      </c>
      <c r="O43" s="164">
        <v>487.8021</v>
      </c>
      <c r="P43" s="164">
        <v>472.85890000000001</v>
      </c>
      <c r="Q43" s="164" t="s">
        <v>114</v>
      </c>
      <c r="R43" s="164">
        <v>379.38420000000002</v>
      </c>
      <c r="S43" s="164" t="s">
        <v>113</v>
      </c>
      <c r="T43" s="164">
        <v>543.35029999999995</v>
      </c>
      <c r="U43" s="164">
        <v>476.46319999999997</v>
      </c>
      <c r="V43" s="164">
        <v>503.8904</v>
      </c>
      <c r="W43" s="164">
        <v>374.40940000000001</v>
      </c>
      <c r="X43" s="164">
        <v>418.11040000000003</v>
      </c>
      <c r="Y43" s="164">
        <v>418.11689999999999</v>
      </c>
      <c r="Z43" s="164" t="s">
        <v>114</v>
      </c>
      <c r="AA43" s="164">
        <v>307.29160000000002</v>
      </c>
      <c r="AB43" s="164">
        <v>526.65899999999999</v>
      </c>
      <c r="AC43" s="165">
        <v>483.13069999999999</v>
      </c>
      <c r="AD43" s="174">
        <v>7.5939999999999941</v>
      </c>
      <c r="AE43" s="175">
        <v>1.5969324765049642E-2</v>
      </c>
      <c r="AF43" s="168" t="s">
        <v>113</v>
      </c>
    </row>
    <row r="44" spans="1:32" s="93" customFormat="1" ht="12" customHeight="1" x14ac:dyDescent="0.3">
      <c r="A44" s="151" t="s">
        <v>100</v>
      </c>
      <c r="B44" s="152">
        <v>611.63</v>
      </c>
      <c r="C44" s="152" t="s">
        <v>113</v>
      </c>
      <c r="D44" s="152" t="s">
        <v>114</v>
      </c>
      <c r="E44" s="152">
        <v>479.16649999999998</v>
      </c>
      <c r="F44" s="152">
        <v>596.82000000000005</v>
      </c>
      <c r="G44" s="152" t="s">
        <v>114</v>
      </c>
      <c r="H44" s="152">
        <v>688.2</v>
      </c>
      <c r="I44" s="152">
        <v>251.49</v>
      </c>
      <c r="J44" s="152">
        <v>697.4</v>
      </c>
      <c r="K44" s="152" t="s">
        <v>113</v>
      </c>
      <c r="L44" s="152" t="s">
        <v>113</v>
      </c>
      <c r="M44" s="152">
        <v>679.65</v>
      </c>
      <c r="N44" s="152" t="s">
        <v>113</v>
      </c>
      <c r="O44" s="152">
        <v>515.57000000000005</v>
      </c>
      <c r="P44" s="152" t="s">
        <v>114</v>
      </c>
      <c r="Q44" s="152" t="s">
        <v>114</v>
      </c>
      <c r="R44" s="152">
        <v>331.49270000000001</v>
      </c>
      <c r="S44" s="152" t="s">
        <v>113</v>
      </c>
      <c r="T44" s="152" t="s">
        <v>113</v>
      </c>
      <c r="U44" s="152">
        <v>567.66</v>
      </c>
      <c r="V44" s="152">
        <v>611.79499999999996</v>
      </c>
      <c r="W44" s="152">
        <v>674.39</v>
      </c>
      <c r="X44" s="152">
        <v>423.37079999999997</v>
      </c>
      <c r="Y44" s="152">
        <v>561.73</v>
      </c>
      <c r="Z44" s="152" t="s">
        <v>113</v>
      </c>
      <c r="AA44" s="152">
        <v>497.47</v>
      </c>
      <c r="AB44" s="152">
        <v>585.39200000000005</v>
      </c>
      <c r="AC44" s="154">
        <v>658.5181</v>
      </c>
      <c r="AD44" s="155">
        <v>32.912799999999947</v>
      </c>
      <c r="AE44" s="170">
        <v>5.2609528723621679E-2</v>
      </c>
      <c r="AF44" s="171" t="s">
        <v>113</v>
      </c>
    </row>
    <row r="45" spans="1:32" s="93" customFormat="1" ht="12" customHeight="1" x14ac:dyDescent="0.3">
      <c r="A45" s="151" t="s">
        <v>101</v>
      </c>
      <c r="B45" s="153">
        <v>579.25</v>
      </c>
      <c r="C45" s="153" t="s">
        <v>113</v>
      </c>
      <c r="D45" s="153" t="s">
        <v>114</v>
      </c>
      <c r="E45" s="153">
        <v>526.35910000000001</v>
      </c>
      <c r="F45" s="153">
        <v>589.01</v>
      </c>
      <c r="G45" s="153" t="s">
        <v>114</v>
      </c>
      <c r="H45" s="153">
        <v>688.98</v>
      </c>
      <c r="I45" s="153" t="s">
        <v>113</v>
      </c>
      <c r="J45" s="153">
        <v>688.19</v>
      </c>
      <c r="K45" s="153">
        <v>625</v>
      </c>
      <c r="L45" s="153">
        <v>575.48</v>
      </c>
      <c r="M45" s="153">
        <v>695.56</v>
      </c>
      <c r="N45" s="153" t="s">
        <v>113</v>
      </c>
      <c r="O45" s="153">
        <v>500.57</v>
      </c>
      <c r="P45" s="153">
        <v>504.93</v>
      </c>
      <c r="Q45" s="153" t="s">
        <v>114</v>
      </c>
      <c r="R45" s="153" t="s">
        <v>113</v>
      </c>
      <c r="S45" s="153" t="s">
        <v>113</v>
      </c>
      <c r="T45" s="153" t="s">
        <v>113</v>
      </c>
      <c r="U45" s="153">
        <v>572.66999999999996</v>
      </c>
      <c r="V45" s="153">
        <v>583.23329999999999</v>
      </c>
      <c r="W45" s="153">
        <v>616.92999999999995</v>
      </c>
      <c r="X45" s="153">
        <v>507.21140000000003</v>
      </c>
      <c r="Y45" s="153">
        <v>560.04</v>
      </c>
      <c r="Z45" s="153" t="s">
        <v>114</v>
      </c>
      <c r="AA45" s="153">
        <v>527.21</v>
      </c>
      <c r="AB45" s="153">
        <v>605.02880000000005</v>
      </c>
      <c r="AC45" s="154">
        <v>652.81320000000005</v>
      </c>
      <c r="AD45" s="155">
        <v>3.9694000000000642</v>
      </c>
      <c r="AE45" s="170">
        <v>6.1176511203466788E-3</v>
      </c>
      <c r="AF45" s="157" t="s">
        <v>113</v>
      </c>
    </row>
    <row r="46" spans="1:32" s="93" customFormat="1" ht="12" customHeight="1" x14ac:dyDescent="0.3">
      <c r="A46" s="151" t="s">
        <v>102</v>
      </c>
      <c r="B46" s="153" t="s">
        <v>113</v>
      </c>
      <c r="C46" s="153" t="s">
        <v>113</v>
      </c>
      <c r="D46" s="153" t="s">
        <v>114</v>
      </c>
      <c r="E46" s="153">
        <v>531.99009999999998</v>
      </c>
      <c r="F46" s="153">
        <v>586.21</v>
      </c>
      <c r="G46" s="153" t="s">
        <v>114</v>
      </c>
      <c r="H46" s="153">
        <v>687.57</v>
      </c>
      <c r="I46" s="153" t="s">
        <v>113</v>
      </c>
      <c r="J46" s="153" t="s">
        <v>113</v>
      </c>
      <c r="K46" s="153" t="s">
        <v>113</v>
      </c>
      <c r="L46" s="153">
        <v>576.11</v>
      </c>
      <c r="M46" s="153">
        <v>631.27</v>
      </c>
      <c r="N46" s="153" t="s">
        <v>113</v>
      </c>
      <c r="O46" s="153" t="s">
        <v>113</v>
      </c>
      <c r="P46" s="153" t="s">
        <v>114</v>
      </c>
      <c r="Q46" s="153" t="s">
        <v>113</v>
      </c>
      <c r="R46" s="153" t="s">
        <v>113</v>
      </c>
      <c r="S46" s="153" t="s">
        <v>113</v>
      </c>
      <c r="T46" s="153" t="s">
        <v>113</v>
      </c>
      <c r="U46" s="153">
        <v>563.12</v>
      </c>
      <c r="V46" s="153">
        <v>592.35379999999998</v>
      </c>
      <c r="W46" s="153" t="s">
        <v>113</v>
      </c>
      <c r="X46" s="153">
        <v>507.21140000000003</v>
      </c>
      <c r="Y46" s="153">
        <v>566.69000000000005</v>
      </c>
      <c r="Z46" s="153" t="s">
        <v>113</v>
      </c>
      <c r="AA46" s="153" t="s">
        <v>113</v>
      </c>
      <c r="AB46" s="153">
        <v>610.91070000000002</v>
      </c>
      <c r="AC46" s="154">
        <v>606.16819999999996</v>
      </c>
      <c r="AD46" s="155">
        <v>9.9791999999999916</v>
      </c>
      <c r="AE46" s="170">
        <v>1.6738316205096027E-2</v>
      </c>
      <c r="AF46" s="157"/>
    </row>
    <row r="47" spans="1:32" s="93" customFormat="1" ht="12" customHeight="1" x14ac:dyDescent="0.3">
      <c r="A47" s="151" t="s">
        <v>103</v>
      </c>
      <c r="B47" s="153">
        <v>567.88</v>
      </c>
      <c r="C47" s="153" t="s">
        <v>113</v>
      </c>
      <c r="D47" s="153">
        <v>478.63959999999997</v>
      </c>
      <c r="E47" s="153">
        <v>473.4015</v>
      </c>
      <c r="F47" s="153">
        <v>580.19000000000005</v>
      </c>
      <c r="G47" s="153" t="s">
        <v>114</v>
      </c>
      <c r="H47" s="153">
        <v>676.5</v>
      </c>
      <c r="I47" s="153" t="s">
        <v>113</v>
      </c>
      <c r="J47" s="153">
        <v>675.01</v>
      </c>
      <c r="K47" s="153">
        <v>582</v>
      </c>
      <c r="L47" s="153">
        <v>552.41</v>
      </c>
      <c r="M47" s="153">
        <v>696.03</v>
      </c>
      <c r="N47" s="153" t="s">
        <v>113</v>
      </c>
      <c r="O47" s="153">
        <v>503.57</v>
      </c>
      <c r="P47" s="153">
        <v>491.56</v>
      </c>
      <c r="Q47" s="153" t="s">
        <v>114</v>
      </c>
      <c r="R47" s="153">
        <v>343.89929999999998</v>
      </c>
      <c r="S47" s="153" t="s">
        <v>113</v>
      </c>
      <c r="T47" s="153">
        <v>659</v>
      </c>
      <c r="U47" s="153">
        <v>541.91</v>
      </c>
      <c r="V47" s="153">
        <v>586.11350000000004</v>
      </c>
      <c r="W47" s="153">
        <v>617.28</v>
      </c>
      <c r="X47" s="153">
        <v>488.22919999999999</v>
      </c>
      <c r="Y47" s="153">
        <v>498.64</v>
      </c>
      <c r="Z47" s="153" t="s">
        <v>114</v>
      </c>
      <c r="AA47" s="153">
        <v>467.78</v>
      </c>
      <c r="AB47" s="153">
        <v>583.3107</v>
      </c>
      <c r="AC47" s="154">
        <v>610.66700000000003</v>
      </c>
      <c r="AD47" s="155">
        <v>7.8378999999999905</v>
      </c>
      <c r="AE47" s="170">
        <v>1.3001860726365111E-2</v>
      </c>
      <c r="AF47" s="157" t="s">
        <v>113</v>
      </c>
    </row>
    <row r="48" spans="1:32" s="93" customFormat="1" ht="12" customHeight="1" x14ac:dyDescent="0.3">
      <c r="A48" s="151" t="s">
        <v>104</v>
      </c>
      <c r="B48" s="158">
        <v>544.25</v>
      </c>
      <c r="C48" s="158" t="s">
        <v>113</v>
      </c>
      <c r="D48" s="158">
        <v>484.78989999999999</v>
      </c>
      <c r="E48" s="158">
        <v>519.78970000000004</v>
      </c>
      <c r="F48" s="158">
        <v>585.12</v>
      </c>
      <c r="G48" s="158" t="s">
        <v>114</v>
      </c>
      <c r="H48" s="158">
        <v>678.25</v>
      </c>
      <c r="I48" s="158">
        <v>468</v>
      </c>
      <c r="J48" s="158">
        <v>667.51</v>
      </c>
      <c r="K48" s="158">
        <v>584</v>
      </c>
      <c r="L48" s="158">
        <v>605.1</v>
      </c>
      <c r="M48" s="158">
        <v>665.76</v>
      </c>
      <c r="N48" s="158" t="s">
        <v>113</v>
      </c>
      <c r="O48" s="158">
        <v>508.72</v>
      </c>
      <c r="P48" s="158">
        <v>516.59</v>
      </c>
      <c r="Q48" s="158" t="s">
        <v>114</v>
      </c>
      <c r="R48" s="158">
        <v>338.32170000000002</v>
      </c>
      <c r="S48" s="158" t="s">
        <v>113</v>
      </c>
      <c r="T48" s="158">
        <v>699</v>
      </c>
      <c r="U48" s="158">
        <v>559.38</v>
      </c>
      <c r="V48" s="158">
        <v>597.63419999999996</v>
      </c>
      <c r="W48" s="158">
        <v>629.59</v>
      </c>
      <c r="X48" s="158">
        <v>524.65840000000003</v>
      </c>
      <c r="Y48" s="158">
        <v>545.12</v>
      </c>
      <c r="Z48" s="158" t="s">
        <v>114</v>
      </c>
      <c r="AA48" s="158">
        <v>484.19</v>
      </c>
      <c r="AB48" s="158">
        <v>588.10680000000002</v>
      </c>
      <c r="AC48" s="159">
        <v>610.1866</v>
      </c>
      <c r="AD48" s="172">
        <v>7.0874000000000024</v>
      </c>
      <c r="AE48" s="173">
        <v>1.1751632235625475E-2</v>
      </c>
      <c r="AF48" s="162" t="s">
        <v>113</v>
      </c>
    </row>
    <row r="49" spans="1:32" s="93" customFormat="1" ht="12" customHeight="1" x14ac:dyDescent="0.3">
      <c r="A49" s="151" t="s">
        <v>105</v>
      </c>
      <c r="B49" s="153" t="s">
        <v>113</v>
      </c>
      <c r="C49" s="153">
        <v>326.08139999999997</v>
      </c>
      <c r="D49" s="153" t="s">
        <v>114</v>
      </c>
      <c r="E49" s="153">
        <v>518.44899999999996</v>
      </c>
      <c r="F49" s="153">
        <v>583.12</v>
      </c>
      <c r="G49" s="153" t="s">
        <v>114</v>
      </c>
      <c r="H49" s="153">
        <v>682.36</v>
      </c>
      <c r="I49" s="153" t="s">
        <v>113</v>
      </c>
      <c r="J49" s="153">
        <v>654.15</v>
      </c>
      <c r="K49" s="153">
        <v>567</v>
      </c>
      <c r="L49" s="153">
        <v>611.17999999999995</v>
      </c>
      <c r="M49" s="153">
        <v>576.62</v>
      </c>
      <c r="N49" s="153" t="s">
        <v>113</v>
      </c>
      <c r="O49" s="153">
        <v>466.88</v>
      </c>
      <c r="P49" s="153">
        <v>518.74</v>
      </c>
      <c r="Q49" s="153" t="s">
        <v>114</v>
      </c>
      <c r="R49" s="153">
        <v>338.17340000000002</v>
      </c>
      <c r="S49" s="153" t="s">
        <v>113</v>
      </c>
      <c r="T49" s="153">
        <v>629</v>
      </c>
      <c r="U49" s="153">
        <v>561.03</v>
      </c>
      <c r="V49" s="153">
        <v>583.47329999999999</v>
      </c>
      <c r="W49" s="153">
        <v>543.89</v>
      </c>
      <c r="X49" s="153">
        <v>492.7627</v>
      </c>
      <c r="Y49" s="153">
        <v>529.9</v>
      </c>
      <c r="Z49" s="153" t="s">
        <v>114</v>
      </c>
      <c r="AA49" s="153">
        <v>489.38</v>
      </c>
      <c r="AB49" s="153">
        <v>592.35990000000004</v>
      </c>
      <c r="AC49" s="154">
        <v>624.51440000000002</v>
      </c>
      <c r="AD49" s="155">
        <v>7.5652000000000044</v>
      </c>
      <c r="AE49" s="170">
        <v>1.2262273782022826E-2</v>
      </c>
      <c r="AF49" s="157" t="s">
        <v>113</v>
      </c>
    </row>
    <row r="50" spans="1:32" s="93" customFormat="1" ht="12" customHeight="1" x14ac:dyDescent="0.3">
      <c r="A50" s="151" t="s">
        <v>106</v>
      </c>
      <c r="B50" s="152">
        <v>468.32</v>
      </c>
      <c r="C50" s="152">
        <v>433.9708</v>
      </c>
      <c r="D50" s="152">
        <v>433.27170000000001</v>
      </c>
      <c r="E50" s="152">
        <v>445.51490000000001</v>
      </c>
      <c r="F50" s="152">
        <v>522.64</v>
      </c>
      <c r="G50" s="152">
        <v>389.37</v>
      </c>
      <c r="H50" s="152">
        <v>662.18</v>
      </c>
      <c r="I50" s="152">
        <v>495.28</v>
      </c>
      <c r="J50" s="152">
        <v>577.88</v>
      </c>
      <c r="K50" s="152" t="s">
        <v>113</v>
      </c>
      <c r="L50" s="152">
        <v>550.27</v>
      </c>
      <c r="M50" s="152">
        <v>517.27</v>
      </c>
      <c r="N50" s="152" t="s">
        <v>113</v>
      </c>
      <c r="O50" s="152">
        <v>486.66</v>
      </c>
      <c r="P50" s="152">
        <v>451.02</v>
      </c>
      <c r="Q50" s="152" t="s">
        <v>114</v>
      </c>
      <c r="R50" s="152">
        <v>371.84390000000002</v>
      </c>
      <c r="S50" s="152" t="s">
        <v>113</v>
      </c>
      <c r="T50" s="152">
        <v>501</v>
      </c>
      <c r="U50" s="152">
        <v>480.64</v>
      </c>
      <c r="V50" s="152">
        <v>523.46990000000005</v>
      </c>
      <c r="W50" s="152">
        <v>499.67</v>
      </c>
      <c r="X50" s="152">
        <v>453.5061</v>
      </c>
      <c r="Y50" s="152">
        <v>501.16</v>
      </c>
      <c r="Z50" s="152">
        <v>365.88</v>
      </c>
      <c r="AA50" s="152">
        <v>412.14</v>
      </c>
      <c r="AB50" s="152">
        <v>558.51589999999999</v>
      </c>
      <c r="AC50" s="154">
        <v>514.84799999999996</v>
      </c>
      <c r="AD50" s="155">
        <v>4.2855999999999312</v>
      </c>
      <c r="AE50" s="170">
        <v>8.3938809438375284E-3</v>
      </c>
      <c r="AF50" s="171" t="s">
        <v>113</v>
      </c>
    </row>
    <row r="51" spans="1:32" s="93" customFormat="1" ht="12" customHeight="1" x14ac:dyDescent="0.3">
      <c r="A51" s="151" t="s">
        <v>107</v>
      </c>
      <c r="B51" s="152">
        <v>460.51</v>
      </c>
      <c r="C51" s="152">
        <v>484.57920000000001</v>
      </c>
      <c r="D51" s="152">
        <v>442.61689999999999</v>
      </c>
      <c r="E51" s="152">
        <v>484.12709999999998</v>
      </c>
      <c r="F51" s="152">
        <v>539.34</v>
      </c>
      <c r="G51" s="152">
        <v>445.22</v>
      </c>
      <c r="H51" s="152">
        <v>673.55</v>
      </c>
      <c r="I51" s="152" t="s">
        <v>113</v>
      </c>
      <c r="J51" s="152">
        <v>577.14</v>
      </c>
      <c r="K51" s="152">
        <v>532</v>
      </c>
      <c r="L51" s="152">
        <v>609.79</v>
      </c>
      <c r="M51" s="152">
        <v>490.6</v>
      </c>
      <c r="N51" s="152">
        <v>310</v>
      </c>
      <c r="O51" s="152">
        <v>519.16</v>
      </c>
      <c r="P51" s="152">
        <v>479.35</v>
      </c>
      <c r="Q51" s="152" t="s">
        <v>114</v>
      </c>
      <c r="R51" s="152">
        <v>328.94760000000002</v>
      </c>
      <c r="S51" s="152" t="s">
        <v>113</v>
      </c>
      <c r="T51" s="152">
        <v>523</v>
      </c>
      <c r="U51" s="152">
        <v>487.18</v>
      </c>
      <c r="V51" s="152">
        <v>545.55119999999999</v>
      </c>
      <c r="W51" s="152">
        <v>504.58</v>
      </c>
      <c r="X51" s="152">
        <v>465.4871</v>
      </c>
      <c r="Y51" s="152">
        <v>500.07</v>
      </c>
      <c r="Z51" s="152">
        <v>408.75</v>
      </c>
      <c r="AA51" s="152">
        <v>439.07</v>
      </c>
      <c r="AB51" s="152">
        <v>567.11270000000002</v>
      </c>
      <c r="AC51" s="154">
        <v>574.44970000000001</v>
      </c>
      <c r="AD51" s="155">
        <v>3.9565000000000055</v>
      </c>
      <c r="AE51" s="170">
        <v>6.935227273524136E-3</v>
      </c>
      <c r="AF51" s="171" t="s">
        <v>113</v>
      </c>
    </row>
    <row r="52" spans="1:32" s="93" customFormat="1" ht="12" customHeight="1" thickBot="1" x14ac:dyDescent="0.35">
      <c r="A52" s="151" t="s">
        <v>108</v>
      </c>
      <c r="B52" s="153" t="s">
        <v>113</v>
      </c>
      <c r="C52" s="153" t="s">
        <v>113</v>
      </c>
      <c r="D52" s="153" t="s">
        <v>114</v>
      </c>
      <c r="E52" s="153">
        <v>484.66329999999999</v>
      </c>
      <c r="F52" s="153">
        <v>544.33000000000004</v>
      </c>
      <c r="G52" s="153" t="s">
        <v>114</v>
      </c>
      <c r="H52" s="153">
        <v>678.78</v>
      </c>
      <c r="I52" s="153" t="s">
        <v>113</v>
      </c>
      <c r="J52" s="153">
        <v>579.38</v>
      </c>
      <c r="K52" s="153" t="s">
        <v>113</v>
      </c>
      <c r="L52" s="153">
        <v>613</v>
      </c>
      <c r="M52" s="153">
        <v>504</v>
      </c>
      <c r="N52" s="153" t="s">
        <v>113</v>
      </c>
      <c r="O52" s="153">
        <v>533.45000000000005</v>
      </c>
      <c r="P52" s="153">
        <v>506.53</v>
      </c>
      <c r="Q52" s="153" t="s">
        <v>114</v>
      </c>
      <c r="R52" s="153">
        <v>397.79329999999999</v>
      </c>
      <c r="S52" s="153" t="s">
        <v>113</v>
      </c>
      <c r="T52" s="153">
        <v>542</v>
      </c>
      <c r="U52" s="153">
        <v>480.62</v>
      </c>
      <c r="V52" s="153">
        <v>546.27120000000002</v>
      </c>
      <c r="W52" s="153">
        <v>461.4</v>
      </c>
      <c r="X52" s="153">
        <v>471.42329999999998</v>
      </c>
      <c r="Y52" s="153">
        <v>381.73</v>
      </c>
      <c r="Z52" s="153" t="s">
        <v>114</v>
      </c>
      <c r="AA52" s="153">
        <v>425.56</v>
      </c>
      <c r="AB52" s="153">
        <v>566.47919999999999</v>
      </c>
      <c r="AC52" s="154">
        <v>623.95060000000001</v>
      </c>
      <c r="AD52" s="155">
        <v>8.4101000000000568</v>
      </c>
      <c r="AE52" s="170">
        <v>1.3662951503597309E-2</v>
      </c>
      <c r="AF52" s="157" t="s">
        <v>113</v>
      </c>
    </row>
    <row r="53" spans="1:32" s="169" customFormat="1" ht="12" customHeight="1" thickBot="1" x14ac:dyDescent="0.35">
      <c r="A53" s="163" t="s">
        <v>109</v>
      </c>
      <c r="B53" s="164">
        <v>518.64269999999999</v>
      </c>
      <c r="C53" s="164">
        <v>451.26319999999998</v>
      </c>
      <c r="D53" s="164" t="s">
        <v>114</v>
      </c>
      <c r="E53" s="164">
        <v>495.61180000000002</v>
      </c>
      <c r="F53" s="164">
        <v>574.05079999999998</v>
      </c>
      <c r="G53" s="164" t="s">
        <v>114</v>
      </c>
      <c r="H53" s="164">
        <v>678.77189999999996</v>
      </c>
      <c r="I53" s="164">
        <v>253.309</v>
      </c>
      <c r="J53" s="164">
        <v>674.31280000000004</v>
      </c>
      <c r="K53" s="164">
        <v>593.95429999999999</v>
      </c>
      <c r="L53" s="164">
        <v>595.99310000000003</v>
      </c>
      <c r="M53" s="164">
        <v>679.52110000000005</v>
      </c>
      <c r="N53" s="164">
        <v>310</v>
      </c>
      <c r="O53" s="164">
        <v>500.93119999999999</v>
      </c>
      <c r="P53" s="164" t="s">
        <v>114</v>
      </c>
      <c r="Q53" s="164" t="s">
        <v>114</v>
      </c>
      <c r="R53" s="164">
        <v>348.58080000000001</v>
      </c>
      <c r="S53" s="164" t="s">
        <v>113</v>
      </c>
      <c r="T53" s="164">
        <v>622.44150000000002</v>
      </c>
      <c r="U53" s="164">
        <v>555.62090000000001</v>
      </c>
      <c r="V53" s="164">
        <v>563.75220000000002</v>
      </c>
      <c r="W53" s="164">
        <v>589.95240000000001</v>
      </c>
      <c r="X53" s="164">
        <v>467.95030000000003</v>
      </c>
      <c r="Y53" s="164">
        <v>524.82470000000001</v>
      </c>
      <c r="Z53" s="164" t="s">
        <v>114</v>
      </c>
      <c r="AA53" s="164">
        <v>444.78480000000002</v>
      </c>
      <c r="AB53" s="164">
        <v>578.99170000000004</v>
      </c>
      <c r="AC53" s="165">
        <v>615.27750000000003</v>
      </c>
      <c r="AD53" s="174">
        <v>8.1550000000000864</v>
      </c>
      <c r="AE53" s="175">
        <v>1.3432215080152909E-2</v>
      </c>
      <c r="AF53" s="168" t="s">
        <v>113</v>
      </c>
    </row>
    <row r="54" spans="1:32" s="169" customFormat="1" ht="12" customHeight="1" thickBot="1" x14ac:dyDescent="0.35">
      <c r="A54" s="176" t="s">
        <v>110</v>
      </c>
      <c r="B54" s="177">
        <v>534.63549999999998</v>
      </c>
      <c r="C54" s="177">
        <v>419.625</v>
      </c>
      <c r="D54" s="177">
        <v>472.4905</v>
      </c>
      <c r="E54" s="177">
        <v>485.57580000000002</v>
      </c>
      <c r="F54" s="177">
        <v>584.32950000000005</v>
      </c>
      <c r="G54" s="177">
        <v>418.39929999999998</v>
      </c>
      <c r="H54" s="177">
        <v>655.52</v>
      </c>
      <c r="I54" s="177">
        <v>393.62189999999998</v>
      </c>
      <c r="J54" s="177">
        <v>634.24710000000005</v>
      </c>
      <c r="K54" s="177">
        <v>559.74850000000004</v>
      </c>
      <c r="L54" s="177">
        <v>562.82579999999996</v>
      </c>
      <c r="M54" s="177">
        <v>600.41129999999998</v>
      </c>
      <c r="N54" s="177">
        <v>335.04610000000002</v>
      </c>
      <c r="O54" s="177">
        <v>495.63630000000001</v>
      </c>
      <c r="P54" s="177">
        <v>502.72680000000003</v>
      </c>
      <c r="Q54" s="177">
        <v>594.59220000000005</v>
      </c>
      <c r="R54" s="177">
        <v>357.94630000000001</v>
      </c>
      <c r="S54" s="177" t="s">
        <v>113</v>
      </c>
      <c r="T54" s="177">
        <v>562.47429999999997</v>
      </c>
      <c r="U54" s="177">
        <v>549.03909999999996</v>
      </c>
      <c r="V54" s="177">
        <v>564.03250000000003</v>
      </c>
      <c r="W54" s="177">
        <v>527.47640000000001</v>
      </c>
      <c r="X54" s="177">
        <v>446.83879999999999</v>
      </c>
      <c r="Y54" s="177">
        <v>516.45929999999998</v>
      </c>
      <c r="Z54" s="177">
        <v>403.72410000000002</v>
      </c>
      <c r="AA54" s="177">
        <v>418.73829999999998</v>
      </c>
      <c r="AB54" s="177">
        <v>563.26769999999999</v>
      </c>
      <c r="AC54" s="178">
        <v>573.78800000000001</v>
      </c>
      <c r="AD54" s="166">
        <v>5.5701999999999998</v>
      </c>
      <c r="AE54" s="179">
        <v>9.8029311999729973E-3</v>
      </c>
      <c r="AF54" s="180" t="s">
        <v>113</v>
      </c>
    </row>
    <row r="55" spans="1:32" s="93" customFormat="1" ht="12" customHeight="1" thickBot="1" x14ac:dyDescent="0.35">
      <c r="A55" s="181" t="s">
        <v>111</v>
      </c>
      <c r="B55" s="182">
        <v>13.973999999999933</v>
      </c>
      <c r="C55" s="182">
        <v>16.033900000000017</v>
      </c>
      <c r="D55" s="182">
        <v>7.144299999999987</v>
      </c>
      <c r="E55" s="182">
        <v>9.4599000000000046</v>
      </c>
      <c r="F55" s="182">
        <v>5.102800000000002</v>
      </c>
      <c r="G55" s="182">
        <v>18.303799999999967</v>
      </c>
      <c r="H55" s="182">
        <v>15.053199999999947</v>
      </c>
      <c r="I55" s="182" t="s">
        <v>113</v>
      </c>
      <c r="J55" s="182">
        <v>2.3106000000000222</v>
      </c>
      <c r="K55" s="182">
        <v>4.8476000000000568</v>
      </c>
      <c r="L55" s="182">
        <v>10.163499999999999</v>
      </c>
      <c r="M55" s="182">
        <v>6.7623999999999569</v>
      </c>
      <c r="N55" s="182">
        <v>2.404200000000003</v>
      </c>
      <c r="O55" s="182">
        <v>56.734700000000032</v>
      </c>
      <c r="P55" s="182">
        <v>21.560700000000054</v>
      </c>
      <c r="Q55" s="182" t="s">
        <v>113</v>
      </c>
      <c r="R55" s="182">
        <v>14.46550000000002</v>
      </c>
      <c r="S55" s="182" t="s">
        <v>113</v>
      </c>
      <c r="T55" s="182">
        <v>2.8749000000000251</v>
      </c>
      <c r="U55" s="182">
        <v>2.6473999999999478</v>
      </c>
      <c r="V55" s="182">
        <v>-2.671799999999962</v>
      </c>
      <c r="W55" s="182">
        <v>3.7280000000000655</v>
      </c>
      <c r="X55" s="182">
        <v>3.7538000000000125</v>
      </c>
      <c r="Y55" s="182">
        <v>2.7274999999999636</v>
      </c>
      <c r="Z55" s="182">
        <v>14.576300000000003</v>
      </c>
      <c r="AA55" s="182">
        <v>4.5347999999999615</v>
      </c>
      <c r="AB55" s="182">
        <v>9.34699999999998</v>
      </c>
      <c r="AC55" s="183">
        <v>5.5701999999999998</v>
      </c>
      <c r="AD55" s="184" t="s">
        <v>113</v>
      </c>
      <c r="AE55" s="185" t="s">
        <v>113</v>
      </c>
      <c r="AF55" s="186" t="s">
        <v>113</v>
      </c>
    </row>
    <row r="56" spans="1:32" s="169" customFormat="1" ht="12" customHeight="1" thickBot="1" x14ac:dyDescent="0.35">
      <c r="A56" s="163" t="s">
        <v>112</v>
      </c>
      <c r="B56" s="164">
        <v>463.88</v>
      </c>
      <c r="C56" s="164">
        <v>414.43400000000003</v>
      </c>
      <c r="D56" s="164">
        <v>583.67280000000005</v>
      </c>
      <c r="E56" s="164">
        <v>501.6902</v>
      </c>
      <c r="F56" s="164">
        <v>647.80999999999995</v>
      </c>
      <c r="G56" s="164">
        <v>345</v>
      </c>
      <c r="H56" s="164">
        <v>676.2</v>
      </c>
      <c r="I56" s="164">
        <v>454.44</v>
      </c>
      <c r="J56" s="164">
        <v>683.87</v>
      </c>
      <c r="K56" s="164">
        <v>589</v>
      </c>
      <c r="L56" s="164">
        <v>586.53</v>
      </c>
      <c r="M56" s="164">
        <v>601.53</v>
      </c>
      <c r="N56" s="164" t="s">
        <v>113</v>
      </c>
      <c r="O56" s="164">
        <v>430.57</v>
      </c>
      <c r="P56" s="164">
        <v>565.64</v>
      </c>
      <c r="Q56" s="164">
        <v>600</v>
      </c>
      <c r="R56" s="164" t="s">
        <v>113</v>
      </c>
      <c r="S56" s="164" t="s">
        <v>113</v>
      </c>
      <c r="T56" s="164">
        <v>498</v>
      </c>
      <c r="U56" s="164">
        <v>592.58000000000004</v>
      </c>
      <c r="V56" s="164">
        <v>606.75469999999996</v>
      </c>
      <c r="W56" s="164">
        <v>639.80999999999995</v>
      </c>
      <c r="X56" s="164">
        <v>507.39229999999998</v>
      </c>
      <c r="Y56" s="164">
        <v>548.79999999999995</v>
      </c>
      <c r="Z56" s="164">
        <v>541.71</v>
      </c>
      <c r="AA56" s="164">
        <v>495.09</v>
      </c>
      <c r="AB56" s="164">
        <v>590.09760000000006</v>
      </c>
      <c r="AC56" s="165">
        <v>599.24090000000001</v>
      </c>
      <c r="AD56" s="174">
        <v>-3.6767999999999574</v>
      </c>
      <c r="AE56" s="175">
        <v>-6.0983447657946277E-3</v>
      </c>
      <c r="AF56" s="168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2025-03-13T07:44:52Z</dcterms:created>
  <dcterms:modified xsi:type="dcterms:W3CDTF">2025-03-13T09:47:53Z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2025-03-13T07:47:16Z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350e4b6a-08d5-470e-b168-65015b5d5b18</vt:lpwstr>
  </property>
  <property fmtid="{D5CDD505-2E9C-101B-9397-08002B2CF9AE}" pid="8" name="MSIP_Label_6bd9ddd1-4d20-43f6-abfa-fc3c07406f94_ContentBits">
    <vt:lpwstr>0</vt:lpwstr>
  </property>
</Properties>
</file>