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H48" i="1"/>
  <c r="E48" i="1"/>
  <c r="G48" i="1"/>
  <c r="D48" i="1"/>
  <c r="K48" i="1"/>
  <c r="J48" i="1"/>
  <c r="F48" i="1"/>
  <c r="O40" i="1"/>
  <c r="N40" i="1"/>
  <c r="M40" i="1"/>
  <c r="F40" i="1"/>
  <c r="E40" i="1"/>
  <c r="K40" i="1"/>
  <c r="D40" i="1"/>
  <c r="P40" i="1"/>
  <c r="J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K28" i="1"/>
  <c r="E28" i="1"/>
  <c r="D28" i="1"/>
  <c r="Q28" i="1"/>
  <c r="P28" i="1"/>
  <c r="M28" i="1"/>
  <c r="I28" i="1"/>
  <c r="H28" i="1"/>
  <c r="G28" i="1"/>
  <c r="F28" i="1"/>
  <c r="Q19" i="1"/>
  <c r="P19" i="1"/>
  <c r="I19" i="1"/>
  <c r="E19" i="1"/>
  <c r="D19" i="1"/>
  <c r="O19" i="1"/>
  <c r="N19" i="1"/>
  <c r="M19" i="1"/>
  <c r="L19" i="1"/>
  <c r="K19" i="1"/>
  <c r="J19" i="1"/>
  <c r="G19" i="1"/>
  <c r="F19" i="1"/>
  <c r="P13" i="1"/>
  <c r="N13" i="1"/>
  <c r="J13" i="1"/>
  <c r="D13" i="1"/>
  <c r="O13" i="1"/>
  <c r="M13" i="1"/>
  <c r="L13" i="1"/>
  <c r="K13" i="1"/>
  <c r="H13" i="1"/>
  <c r="G13" i="1"/>
  <c r="F13" i="1"/>
  <c r="E13" i="1"/>
  <c r="Q41" i="1" l="1"/>
  <c r="H49" i="1"/>
  <c r="Q20" i="1"/>
  <c r="Q35" i="1"/>
  <c r="I20" i="1"/>
  <c r="J29" i="1"/>
  <c r="L29" i="1"/>
  <c r="D20" i="1"/>
  <c r="I13" i="1"/>
  <c r="Q13" i="1"/>
  <c r="H19" i="1"/>
  <c r="J20" i="1"/>
  <c r="J28" i="1"/>
  <c r="H35" i="1"/>
  <c r="L40" i="1"/>
  <c r="G41" i="1"/>
  <c r="L28" i="1"/>
  <c r="F29" i="1"/>
  <c r="G34" i="1"/>
  <c r="J35" i="1"/>
  <c r="I48" i="1"/>
  <c r="M20" i="1"/>
  <c r="L35" i="1"/>
  <c r="H29" i="1"/>
  <c r="G35" i="1"/>
  <c r="Q34" i="1"/>
  <c r="I49" i="1"/>
  <c r="I14" i="1"/>
  <c r="O20" i="1"/>
  <c r="M29" i="1"/>
  <c r="I29" i="1"/>
  <c r="L41" i="1"/>
  <c r="Q40" i="1"/>
  <c r="F49" i="1"/>
  <c r="K20" i="1" l="1"/>
  <c r="R19" i="1"/>
  <c r="G20" i="1"/>
  <c r="N20" i="1"/>
  <c r="Q14" i="1"/>
  <c r="D14" i="1"/>
  <c r="H14" i="1"/>
  <c r="G14" i="1"/>
  <c r="F20" i="1"/>
  <c r="M14" i="1"/>
  <c r="L20" i="1"/>
  <c r="J14" i="1"/>
  <c r="O14" i="1"/>
  <c r="L14" i="1"/>
  <c r="F14" i="1"/>
  <c r="R40" i="1"/>
  <c r="H41" i="1"/>
  <c r="R48" i="1"/>
  <c r="K49" i="1"/>
  <c r="J41" i="1"/>
  <c r="I41" i="1"/>
  <c r="J49" i="1"/>
  <c r="H20" i="1"/>
  <c r="Q29" i="1"/>
  <c r="D29" i="1"/>
  <c r="R28" i="1"/>
  <c r="R34" i="1"/>
  <c r="I35" i="1"/>
  <c r="G29" i="1"/>
  <c r="D49" i="1"/>
  <c r="D35" i="1"/>
  <c r="D41" i="1"/>
  <c r="K14" i="1"/>
  <c r="R13" i="1"/>
  <c r="E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<sst xmlns="http://schemas.openxmlformats.org/spreadsheetml/2006/main" count="105" uniqueCount="49">
  <si>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</si>
  <si>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</si>
  <si>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</si>
  <si>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</si>
  <si>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</si>
  <si>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</si>
  <si>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</si>
  <si>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</si>
  <si>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</si>
  <si>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</si>
  <si>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</si>
  <si>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</si>
  <si>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</si>
  <si>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</si>
  <si>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</si>
  <si>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</si>
  <si>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</si>
  <si>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</si>
  <si>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</si>
  <si>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</si>
  <si>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</si>
  <si>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</si>
  <si>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</si>
  <si>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</si>
  <si>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</si>
  <si>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</si>
  <si>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</si>
  <si>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</si>
  <si>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</si>
  <si>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</si>
  <si>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</si>
  <si>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</si>
  <si>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</si>
  <si>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</si>
  <si>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</si>
  <si>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</si>
  <si>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</si>
  <si>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</si>
  <si>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</si>
  <si>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</si>
  <si>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</si>
  <si>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</si>
  <si>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</si>
  <si>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</si>
  <si>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</si>
  <si>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</si>
  <si>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</si>
  <si>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26.09.2019</t>
  </si>
  <si>
    <t>Week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</si>
</sst>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G12" sqref="G1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43724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43730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36.83</v>
      </c>
      <c r="E11" s="34">
        <v>73.656000000000006</v>
      </c>
      <c r="F11" s="34">
        <v>49.95</v>
      </c>
      <c r="G11" s="34">
        <v>105.36</v>
      </c>
      <c r="H11" s="34">
        <v>79.33</v>
      </c>
      <c r="I11" s="34">
        <v>48</v>
      </c>
      <c r="J11" s="34">
        <v>114.66</v>
      </c>
      <c r="K11" s="34">
        <v>43</v>
      </c>
      <c r="L11" s="34">
        <v>182.84</v>
      </c>
      <c r="M11" s="34">
        <v>107.8164</v>
      </c>
      <c r="N11" s="34"/>
      <c r="O11" s="34">
        <v>40.666200000000003</v>
      </c>
      <c r="P11" s="34"/>
      <c r="Q11" s="35">
        <v>32.972700000000003</v>
      </c>
      <c r="R11" s="36">
        <v>69.749093137462864</v>
      </c>
    </row>
    <row r="12" spans="1:30" ht="13.8" x14ac:dyDescent="0.3">
      <c r="C12" s="37" t="s">
        <v>27</v>
      </c>
      <c r="D12" s="38">
        <v>40.17</v>
      </c>
      <c r="E12" s="39">
        <v>80.397400000000005</v>
      </c>
      <c r="F12" s="39">
        <v>49.61</v>
      </c>
      <c r="G12" s="39">
        <v>136.96</v>
      </c>
      <c r="H12" s="39">
        <v>76.11</v>
      </c>
      <c r="I12" s="39">
        <v>44</v>
      </c>
      <c r="J12" s="39">
        <v>115.08</v>
      </c>
      <c r="K12" s="39">
        <v>45</v>
      </c>
      <c r="L12" s="39">
        <v>90.8</v>
      </c>
      <c r="M12" s="39">
        <v>109.143</v>
      </c>
      <c r="N12" s="39"/>
      <c r="O12" s="39">
        <v>40.666200000000003</v>
      </c>
      <c r="P12" s="39"/>
      <c r="Q12" s="40">
        <v>35.916499999999999</v>
      </c>
      <c r="R12" s="41">
        <v>69.343506735256682</v>
      </c>
    </row>
    <row r="13" spans="1:30" x14ac:dyDescent="0.25">
      <c r="A13" s="42"/>
      <c r="B13" s="42"/>
      <c r="C13" s="43" t="s">
        <v>28</v>
      </c>
      <c r="D13" s="44">
        <f>D12-D11</f>
        <v>3.3400000000000034</v>
      </c>
      <c r="E13" s="45">
        <f>E11-E12</f>
        <v>-6.7413999999999987</v>
      </c>
      <c r="F13" s="45">
        <f t="shared" ref="F13:R13" si="0">F11-F12</f>
        <v>0.34000000000000341</v>
      </c>
      <c r="G13" s="45">
        <f t="shared" si="0"/>
        <v>-31.600000000000009</v>
      </c>
      <c r="H13" s="45">
        <f t="shared" si="0"/>
        <v>3.2199999999999989</v>
      </c>
      <c r="I13" s="45">
        <f t="shared" si="0"/>
        <v>4</v>
      </c>
      <c r="J13" s="45">
        <f t="shared" si="0"/>
        <v>-0.42000000000000171</v>
      </c>
      <c r="K13" s="45">
        <f t="shared" si="0"/>
        <v>-2</v>
      </c>
      <c r="L13" s="45">
        <f t="shared" si="0"/>
        <v>92.04</v>
      </c>
      <c r="M13" s="45">
        <f t="shared" si="0"/>
        <v>-1.3265999999999991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-2.943799999999996</v>
      </c>
      <c r="R13" s="48">
        <f t="shared" si="0"/>
        <v>0.40558640220618258</v>
      </c>
    </row>
    <row r="14" spans="1:30" x14ac:dyDescent="0.25">
      <c r="A14" s="42"/>
      <c r="B14" s="42"/>
      <c r="C14" s="43" t="s">
        <v>29</v>
      </c>
      <c r="D14" s="49">
        <f>D11/$R11*100</f>
        <v>52.803553914908576</v>
      </c>
      <c r="E14" s="50">
        <f t="shared" ref="E14:Q14" si="1">E11/$R11*100</f>
        <v>105.60137298822987</v>
      </c>
      <c r="F14" s="50">
        <f t="shared" si="1"/>
        <v>71.613834321196947</v>
      </c>
      <c r="G14" s="50">
        <f t="shared" si="1"/>
        <v>151.05572740903523</v>
      </c>
      <c r="H14" s="50">
        <f t="shared" si="1"/>
        <v>113.73624577979085</v>
      </c>
      <c r="I14" s="50">
        <f t="shared" si="1"/>
        <v>68.818099047396458</v>
      </c>
      <c r="J14" s="50">
        <f t="shared" si="1"/>
        <v>164.3892340994683</v>
      </c>
      <c r="K14" s="50">
        <f t="shared" si="1"/>
        <v>61.649547063292665</v>
      </c>
      <c r="L14" s="50">
        <f t="shared" si="1"/>
        <v>262.13960895470768</v>
      </c>
      <c r="M14" s="50">
        <f t="shared" si="1"/>
        <v>154.57749362778574</v>
      </c>
      <c r="N14" s="50"/>
      <c r="O14" s="50">
        <f t="shared" si="1"/>
        <v>58.303553739192381</v>
      </c>
      <c r="P14" s="50"/>
      <c r="Q14" s="51">
        <f t="shared" si="1"/>
        <v>47.273302801251866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275.28000000000003</v>
      </c>
      <c r="E17" s="34"/>
      <c r="F17" s="34">
        <v>138.5</v>
      </c>
      <c r="G17" s="34">
        <v>155.19</v>
      </c>
      <c r="H17" s="34">
        <v>177.19</v>
      </c>
      <c r="I17" s="34">
        <v>178</v>
      </c>
      <c r="J17" s="34">
        <v>243.08</v>
      </c>
      <c r="K17" s="34">
        <v>125</v>
      </c>
      <c r="L17" s="34">
        <v>302.76</v>
      </c>
      <c r="M17" s="34">
        <v>194.51830000000001</v>
      </c>
      <c r="N17" s="34">
        <v>78.489999999999995</v>
      </c>
      <c r="O17" s="34">
        <v>168.7937</v>
      </c>
      <c r="P17" s="34"/>
      <c r="Q17" s="35">
        <v>177.9195</v>
      </c>
      <c r="R17" s="36">
        <v>176.47101927192719</v>
      </c>
    </row>
    <row r="18" spans="1:18" ht="13.8" x14ac:dyDescent="0.3">
      <c r="C18" s="37" t="s">
        <v>27</v>
      </c>
      <c r="D18" s="38">
        <v>275.28000000000003</v>
      </c>
      <c r="E18" s="39"/>
      <c r="F18" s="39">
        <v>145.20000000000002</v>
      </c>
      <c r="G18" s="39">
        <v>229.6</v>
      </c>
      <c r="H18" s="39">
        <v>181.71</v>
      </c>
      <c r="I18" s="39">
        <v>182</v>
      </c>
      <c r="J18" s="39">
        <v>244.93</v>
      </c>
      <c r="K18" s="39">
        <v>127</v>
      </c>
      <c r="L18" s="39">
        <v>309.81</v>
      </c>
      <c r="M18" s="39">
        <v>191.49380000000002</v>
      </c>
      <c r="N18" s="39">
        <v>78.489999999999995</v>
      </c>
      <c r="O18" s="39">
        <v>288.5718</v>
      </c>
      <c r="P18" s="39"/>
      <c r="Q18" s="40">
        <v>174.12310000000002</v>
      </c>
      <c r="R18" s="41">
        <v>188.86498013801381</v>
      </c>
    </row>
    <row r="19" spans="1:18" x14ac:dyDescent="0.25">
      <c r="A19" s="42"/>
      <c r="B19" s="42"/>
      <c r="C19" s="43" t="s">
        <v>28</v>
      </c>
      <c r="D19" s="44">
        <f>D18-D17</f>
        <v>0</v>
      </c>
      <c r="E19" s="46">
        <f>E17-E18</f>
        <v>0</v>
      </c>
      <c r="F19" s="45">
        <f t="shared" ref="F19:R19" si="2">F17-F18</f>
        <v>-6.7000000000000171</v>
      </c>
      <c r="G19" s="45">
        <f t="shared" si="2"/>
        <v>-74.41</v>
      </c>
      <c r="H19" s="45">
        <f t="shared" si="2"/>
        <v>-4.5200000000000102</v>
      </c>
      <c r="I19" s="45">
        <f t="shared" si="2"/>
        <v>-4</v>
      </c>
      <c r="J19" s="45">
        <f t="shared" si="2"/>
        <v>-1.8499999999999943</v>
      </c>
      <c r="K19" s="45">
        <f t="shared" si="2"/>
        <v>-2</v>
      </c>
      <c r="L19" s="45">
        <f t="shared" si="2"/>
        <v>-7.0500000000000114</v>
      </c>
      <c r="M19" s="45">
        <f t="shared" si="2"/>
        <v>3.0244999999999891</v>
      </c>
      <c r="N19" s="46">
        <f t="shared" si="2"/>
        <v>0</v>
      </c>
      <c r="O19" s="45">
        <f t="shared" si="2"/>
        <v>-119.77809999999999</v>
      </c>
      <c r="P19" s="46">
        <f t="shared" si="2"/>
        <v>0</v>
      </c>
      <c r="Q19" s="47">
        <f t="shared" si="2"/>
        <v>3.7963999999999771</v>
      </c>
      <c r="R19" s="48">
        <f t="shared" si="2"/>
        <v>-12.393960866086616</v>
      </c>
    </row>
    <row r="20" spans="1:18" x14ac:dyDescent="0.25">
      <c r="A20" s="42"/>
      <c r="B20" s="42"/>
      <c r="C20" s="43" t="s">
        <v>29</v>
      </c>
      <c r="D20" s="49">
        <f>D17/$R17*100</f>
        <v>155.99161898408735</v>
      </c>
      <c r="E20" s="62"/>
      <c r="F20" s="50">
        <f t="shared" ref="F20:Q20" si="3">F17/$R17*100</f>
        <v>78.483141635048298</v>
      </c>
      <c r="G20" s="50">
        <f t="shared" si="3"/>
        <v>87.940785201033549</v>
      </c>
      <c r="H20" s="50">
        <f t="shared" si="3"/>
        <v>100.40742141743111</v>
      </c>
      <c r="I20" s="50">
        <f t="shared" si="3"/>
        <v>100.86642029630757</v>
      </c>
      <c r="J20" s="50">
        <f t="shared" si="3"/>
        <v>137.74499688554184</v>
      </c>
      <c r="K20" s="50">
        <f t="shared" si="3"/>
        <v>70.833160320440697</v>
      </c>
      <c r="L20" s="50">
        <f t="shared" si="3"/>
        <v>171.56358094893304</v>
      </c>
      <c r="M20" s="50">
        <f t="shared" si="3"/>
        <v>110.22676743327666</v>
      </c>
      <c r="N20" s="50">
        <f t="shared" si="3"/>
        <v>44.477558028411124</v>
      </c>
      <c r="O20" s="50">
        <f t="shared" si="3"/>
        <v>95.649529705442987</v>
      </c>
      <c r="P20" s="50"/>
      <c r="Q20" s="51">
        <f t="shared" si="3"/>
        <v>100.8208037410612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2.11</v>
      </c>
      <c r="H26" s="34">
        <v>2.4500000000000002</v>
      </c>
      <c r="I26" s="34">
        <v>2.63</v>
      </c>
      <c r="J26" s="34">
        <v>2.83</v>
      </c>
      <c r="K26" s="34"/>
      <c r="L26" s="34">
        <v>2.11</v>
      </c>
      <c r="M26" s="34">
        <v>2.4514</v>
      </c>
      <c r="N26" s="34"/>
      <c r="O26" s="34"/>
      <c r="P26" s="34">
        <v>2.1581999999999999</v>
      </c>
      <c r="Q26" s="35">
        <v>1.5798000000000001</v>
      </c>
      <c r="R26" s="36">
        <v>2.2479428342834287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2.08</v>
      </c>
      <c r="H27" s="71">
        <v>2.4500000000000002</v>
      </c>
      <c r="I27" s="71">
        <v>2.65</v>
      </c>
      <c r="J27" s="71">
        <v>2.84</v>
      </c>
      <c r="K27" s="71" t="e">
        <v>#N/A</v>
      </c>
      <c r="L27" s="71">
        <v>2.54</v>
      </c>
      <c r="M27" s="71">
        <v>2.4514</v>
      </c>
      <c r="N27" s="71"/>
      <c r="O27" s="71"/>
      <c r="P27" s="71">
        <v>2.1687000000000003</v>
      </c>
      <c r="Q27" s="72">
        <v>1.603</v>
      </c>
      <c r="R27" s="41">
        <v>2.2656402940294029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2.9999999999999805E-2</v>
      </c>
      <c r="H28" s="45">
        <f t="shared" si="4"/>
        <v>0</v>
      </c>
      <c r="I28" s="45">
        <f t="shared" si="4"/>
        <v>-2.0000000000000018E-2</v>
      </c>
      <c r="J28" s="45">
        <f t="shared" si="4"/>
        <v>-9.9999999999997868E-3</v>
      </c>
      <c r="K28" s="45" t="e">
        <f t="shared" si="4"/>
        <v>#N/A</v>
      </c>
      <c r="L28" s="45">
        <f t="shared" si="4"/>
        <v>-0.43000000000000016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-1.0500000000000398E-2</v>
      </c>
      <c r="Q28" s="47">
        <f t="shared" si="4"/>
        <v>-2.3199999999999887E-2</v>
      </c>
      <c r="R28" s="48">
        <f t="shared" si="4"/>
        <v>-1.7697459745974253E-2</v>
      </c>
    </row>
    <row r="29" spans="1:18" x14ac:dyDescent="0.25">
      <c r="A29" s="42"/>
      <c r="B29" s="42"/>
      <c r="C29" s="43" t="s">
        <v>29</v>
      </c>
      <c r="D29" s="49">
        <f>D26/$R26*100</f>
        <v>171.71255163303309</v>
      </c>
      <c r="E29" s="62"/>
      <c r="F29" s="50">
        <f t="shared" ref="F29:Q29" si="5">F26/$R26*100</f>
        <v>86.745978156584073</v>
      </c>
      <c r="G29" s="50">
        <f t="shared" si="5"/>
        <v>93.863596877124294</v>
      </c>
      <c r="H29" s="50">
        <f t="shared" si="5"/>
        <v>108.98853665827231</v>
      </c>
      <c r="I29" s="50">
        <f t="shared" si="5"/>
        <v>116.99585771888006</v>
      </c>
      <c r="J29" s="50">
        <f t="shared" si="5"/>
        <v>125.89288111955534</v>
      </c>
      <c r="K29" s="50"/>
      <c r="L29" s="50">
        <f t="shared" si="5"/>
        <v>93.863596877124294</v>
      </c>
      <c r="M29" s="50">
        <f t="shared" si="5"/>
        <v>109.05081582207703</v>
      </c>
      <c r="N29" s="50"/>
      <c r="O29" s="50"/>
      <c r="P29" s="50"/>
      <c r="Q29" s="51">
        <f t="shared" si="5"/>
        <v>70.277587841934121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1.82</v>
      </c>
      <c r="H32" s="34" t="e">
        <v>#N/A</v>
      </c>
      <c r="I32" s="34">
        <v>2.41</v>
      </c>
      <c r="J32" s="34">
        <v>2.61</v>
      </c>
      <c r="K32" s="34"/>
      <c r="L32" s="34">
        <v>1.86</v>
      </c>
      <c r="M32" s="34"/>
      <c r="N32" s="34"/>
      <c r="O32" s="34"/>
      <c r="P32" s="34">
        <v>1.903</v>
      </c>
      <c r="Q32" s="35">
        <v>1.9409000000000001</v>
      </c>
      <c r="R32" s="36">
        <v>2.1668558139534881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1.86</v>
      </c>
      <c r="H33" s="71" t="e">
        <v>#N/A</v>
      </c>
      <c r="I33" s="71">
        <v>2.41</v>
      </c>
      <c r="J33" s="71">
        <v>2.61</v>
      </c>
      <c r="K33" s="71" t="e">
        <v>#N/A</v>
      </c>
      <c r="L33" s="71">
        <v>2.02</v>
      </c>
      <c r="M33" s="71"/>
      <c r="N33" s="71"/>
      <c r="O33" s="71"/>
      <c r="P33" s="71">
        <v>1.9689000000000001</v>
      </c>
      <c r="Q33" s="72">
        <v>1.9169</v>
      </c>
      <c r="R33" s="41">
        <v>2.1792523946055002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-4.0000000000000036E-2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-0.15999999999999992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-6.590000000000007E-2</v>
      </c>
      <c r="Q34" s="47">
        <f t="shared" si="6"/>
        <v>2.4000000000000021E-2</v>
      </c>
      <c r="R34" s="48">
        <f t="shared" si="6"/>
        <v>-1.2396580652012101E-2</v>
      </c>
    </row>
    <row r="35" spans="1:18" x14ac:dyDescent="0.25">
      <c r="A35" s="42"/>
      <c r="B35" s="42"/>
      <c r="C35" s="43" t="s">
        <v>29</v>
      </c>
      <c r="D35" s="49">
        <f>D32/$R32*100</f>
        <v>165.67784422397474</v>
      </c>
      <c r="E35" s="62"/>
      <c r="F35" s="62"/>
      <c r="G35" s="50">
        <f t="shared" ref="G35:Q35" si="7">G32/$R32*100</f>
        <v>83.992667545301956</v>
      </c>
      <c r="H35" s="50" t="e">
        <f t="shared" si="7"/>
        <v>#N/A</v>
      </c>
      <c r="I35" s="50">
        <f t="shared" si="7"/>
        <v>111.22105977152623</v>
      </c>
      <c r="J35" s="50">
        <f t="shared" si="7"/>
        <v>120.45102323804291</v>
      </c>
      <c r="K35" s="50"/>
      <c r="L35" s="50">
        <f t="shared" si="7"/>
        <v>85.8386602386053</v>
      </c>
      <c r="M35" s="50"/>
      <c r="N35" s="50"/>
      <c r="O35" s="50"/>
      <c r="P35" s="50"/>
      <c r="Q35" s="51">
        <f t="shared" si="7"/>
        <v>89.572180460811296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1.85</v>
      </c>
      <c r="H38" s="34" t="e">
        <v>#N/A</v>
      </c>
      <c r="I38" s="34">
        <v>2.46</v>
      </c>
      <c r="J38" s="34">
        <v>2.93</v>
      </c>
      <c r="K38" s="34"/>
      <c r="L38" s="34">
        <v>1.51</v>
      </c>
      <c r="M38" s="34"/>
      <c r="N38" s="34"/>
      <c r="O38" s="34"/>
      <c r="P38" s="34">
        <v>1.6927000000000001</v>
      </c>
      <c r="Q38" s="35">
        <v>1.8845000000000001</v>
      </c>
      <c r="R38" s="36">
        <v>2.247749096647802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1.82</v>
      </c>
      <c r="H39" s="39" t="e">
        <v>#N/A</v>
      </c>
      <c r="I39" s="39">
        <v>2.5</v>
      </c>
      <c r="J39" s="39">
        <v>2.93</v>
      </c>
      <c r="K39" s="39" t="e">
        <v>#N/A</v>
      </c>
      <c r="L39" s="39">
        <v>1.83</v>
      </c>
      <c r="M39" s="39"/>
      <c r="N39" s="39"/>
      <c r="O39" s="39"/>
      <c r="P39" s="39">
        <v>1.6509</v>
      </c>
      <c r="Q39" s="40">
        <v>1.8608</v>
      </c>
      <c r="R39" s="41">
        <v>2.2650053439268616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3.0000000000000027E-2</v>
      </c>
      <c r="H40" s="45" t="e">
        <f t="shared" si="8"/>
        <v>#N/A</v>
      </c>
      <c r="I40" s="45">
        <f t="shared" si="8"/>
        <v>-4.0000000000000036E-2</v>
      </c>
      <c r="J40" s="45">
        <f t="shared" si="8"/>
        <v>0</v>
      </c>
      <c r="K40" s="45" t="e">
        <f t="shared" si="8"/>
        <v>#N/A</v>
      </c>
      <c r="L40" s="45">
        <f t="shared" si="8"/>
        <v>-0.32000000000000006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4.1800000000000059E-2</v>
      </c>
      <c r="Q40" s="47">
        <f t="shared" si="8"/>
        <v>2.3700000000000054E-2</v>
      </c>
      <c r="R40" s="48">
        <f t="shared" si="8"/>
        <v>-1.7256247279059611E-2</v>
      </c>
    </row>
    <row r="41" spans="1:18" x14ac:dyDescent="0.25">
      <c r="A41" s="42"/>
      <c r="B41" s="42"/>
      <c r="C41" s="43" t="s">
        <v>29</v>
      </c>
      <c r="D41" s="49">
        <f>D38/$R38*100</f>
        <v>101.87969837982402</v>
      </c>
      <c r="E41" s="62"/>
      <c r="F41" s="62"/>
      <c r="G41" s="50">
        <f t="shared" ref="G41:Q41" si="9">G38/$R38*100</f>
        <v>82.304559826495407</v>
      </c>
      <c r="H41" s="50" t="e">
        <f t="shared" si="9"/>
        <v>#N/A</v>
      </c>
      <c r="I41" s="50">
        <f t="shared" si="9"/>
        <v>109.44282009361008</v>
      </c>
      <c r="J41" s="50">
        <f t="shared" si="9"/>
        <v>130.35262718466569</v>
      </c>
      <c r="K41" s="50"/>
      <c r="L41" s="50">
        <f t="shared" si="9"/>
        <v>67.178316398923272</v>
      </c>
      <c r="M41" s="50"/>
      <c r="N41" s="50"/>
      <c r="O41" s="50"/>
      <c r="P41" s="50"/>
      <c r="Q41" s="51">
        <f t="shared" si="9"/>
        <v>83.839428644881394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564.6</v>
      </c>
      <c r="E46" s="78"/>
      <c r="F46" s="79">
        <v>399</v>
      </c>
      <c r="G46" s="79"/>
      <c r="H46" s="79" t="e">
        <v>#N/A</v>
      </c>
      <c r="I46" s="79">
        <v>531</v>
      </c>
      <c r="J46" s="79">
        <v>460.12</v>
      </c>
      <c r="K46" s="78">
        <v>436.13</v>
      </c>
      <c r="L46" s="78"/>
      <c r="M46" s="78"/>
      <c r="N46" s="78"/>
      <c r="O46" s="78"/>
      <c r="P46" s="78"/>
      <c r="Q46" s="80"/>
      <c r="R46" s="81">
        <v>478.88222631471251</v>
      </c>
    </row>
    <row r="47" spans="1:18" ht="13.8" x14ac:dyDescent="0.3">
      <c r="C47" s="37" t="s">
        <v>27</v>
      </c>
      <c r="D47" s="82">
        <v>559.25</v>
      </c>
      <c r="E47" s="71"/>
      <c r="F47" s="71">
        <v>399</v>
      </c>
      <c r="G47" s="71" t="e">
        <v>#N/A</v>
      </c>
      <c r="H47" s="71" t="e">
        <v>#N/A</v>
      </c>
      <c r="I47" s="71">
        <v>520</v>
      </c>
      <c r="J47" s="71">
        <v>448</v>
      </c>
      <c r="K47" s="71">
        <v>426.95</v>
      </c>
      <c r="L47" s="71"/>
      <c r="M47" s="71"/>
      <c r="N47" s="71"/>
      <c r="O47" s="71"/>
      <c r="P47" s="71"/>
      <c r="Q47" s="72"/>
      <c r="R47" s="83">
        <v>469.7845610804174</v>
      </c>
    </row>
    <row r="48" spans="1:18" x14ac:dyDescent="0.25">
      <c r="A48" s="42"/>
      <c r="B48" s="42"/>
      <c r="C48" s="43" t="s">
        <v>28</v>
      </c>
      <c r="D48" s="44">
        <f>D47-D46</f>
        <v>-5.3500000000000227</v>
      </c>
      <c r="E48" s="46">
        <f>E46-E47</f>
        <v>0</v>
      </c>
      <c r="F48" s="45">
        <f t="shared" ref="F48:R48" si="10">F46-F47</f>
        <v>0</v>
      </c>
      <c r="G48" s="45" t="e">
        <f t="shared" si="10"/>
        <v>#N/A</v>
      </c>
      <c r="H48" s="45" t="e">
        <f t="shared" si="10"/>
        <v>#N/A</v>
      </c>
      <c r="I48" s="45">
        <f t="shared" si="10"/>
        <v>11</v>
      </c>
      <c r="J48" s="45">
        <f t="shared" si="10"/>
        <v>12.120000000000005</v>
      </c>
      <c r="K48" s="45">
        <f t="shared" si="10"/>
        <v>9.1800000000000068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9.097665234295107</v>
      </c>
    </row>
    <row r="49" spans="1:18" x14ac:dyDescent="0.25">
      <c r="A49" s="42"/>
      <c r="B49" s="42"/>
      <c r="C49" s="43" t="s">
        <v>29</v>
      </c>
      <c r="D49" s="49">
        <f>D46/$R46*100</f>
        <v>117.89955211846919</v>
      </c>
      <c r="E49" s="50"/>
      <c r="F49" s="50">
        <f>F46/$R$46*100</f>
        <v>83.319024610820406</v>
      </c>
      <c r="G49" s="50"/>
      <c r="H49" s="50" t="e">
        <f>H46/$R$46*100</f>
        <v>#N/A</v>
      </c>
      <c r="I49" s="50">
        <f>I46/$R$46*100</f>
        <v>110.88321320387378</v>
      </c>
      <c r="J49" s="50">
        <f>J46/$R$46*100</f>
        <v>96.082079207846334</v>
      </c>
      <c r="K49" s="50">
        <f>K46/$R$46*100</f>
        <v>91.07249675066943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2019-09-26T10:31:47Z</dcterms:created>
  <dcterms:modified xsi:type="dcterms:W3CDTF">2019-09-26T10:40:02Z</dcterms:modified>
</cp:coreProperties>
</file>