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R41" i="1"/>
  <c r="L40" i="1"/>
  <c r="G40" i="1"/>
  <c r="R35" i="1"/>
  <c r="G35" i="1"/>
  <c r="D35" i="1"/>
  <c r="R34" i="1"/>
  <c r="M34" i="1"/>
  <c r="H34" i="1"/>
  <c r="G34" i="1"/>
  <c r="F34" i="1"/>
  <c r="I34" i="1"/>
  <c r="D34" i="1"/>
  <c r="P35" i="1"/>
  <c r="L34" i="1"/>
  <c r="J35" i="1"/>
  <c r="R28" i="1"/>
  <c r="K28" i="1"/>
  <c r="E28" i="1"/>
  <c r="D28" i="1"/>
  <c r="P28" i="1"/>
  <c r="M28" i="1"/>
  <c r="G28" i="1"/>
  <c r="F28" i="1"/>
  <c r="F20" i="1"/>
  <c r="P19" i="1"/>
  <c r="N19" i="1"/>
  <c r="M19" i="1"/>
  <c r="L19" i="1"/>
  <c r="F19" i="1"/>
  <c r="E19" i="1"/>
  <c r="D19" i="1"/>
  <c r="R19" i="1"/>
  <c r="R20" i="1"/>
  <c r="O20" i="1"/>
  <c r="M20" i="1"/>
  <c r="L20" i="1"/>
  <c r="K19" i="1"/>
  <c r="J19" i="1"/>
  <c r="I19" i="1"/>
  <c r="H19" i="1"/>
  <c r="G20" i="1"/>
  <c r="D20" i="1"/>
  <c r="M14" i="1"/>
  <c r="E14" i="1"/>
  <c r="P13" i="1"/>
  <c r="N13" i="1"/>
  <c r="M13" i="1"/>
  <c r="L13" i="1"/>
  <c r="E13" i="1"/>
  <c r="D13" i="1"/>
  <c r="R14" i="1"/>
  <c r="O13" i="1"/>
  <c r="L14" i="1"/>
  <c r="K13" i="1"/>
  <c r="J14" i="1"/>
  <c r="I14" i="1"/>
  <c r="H13" i="1"/>
  <c r="G14" i="1"/>
  <c r="F13" i="1"/>
  <c r="D14" i="1"/>
  <c r="D41" i="1" l="1"/>
  <c r="H41" i="1"/>
  <c r="Q34" i="1"/>
  <c r="I41" i="1"/>
  <c r="J41" i="1"/>
  <c r="P41" i="1"/>
  <c r="Q40" i="1"/>
  <c r="L41" i="1"/>
  <c r="L29" i="1"/>
  <c r="H28" i="1"/>
  <c r="F48" i="1"/>
  <c r="F14" i="1"/>
  <c r="O14" i="1"/>
  <c r="I28" i="1"/>
  <c r="H20" i="1"/>
  <c r="J28" i="1"/>
  <c r="R40" i="1"/>
  <c r="H48" i="1"/>
  <c r="G13" i="1"/>
  <c r="H14" i="1"/>
  <c r="G19" i="1"/>
  <c r="O19" i="1"/>
  <c r="I20" i="1"/>
  <c r="I48" i="1"/>
  <c r="J20" i="1"/>
  <c r="I35" i="1"/>
  <c r="H40" i="1"/>
  <c r="G41" i="1"/>
  <c r="I13" i="1"/>
  <c r="K20" i="1"/>
  <c r="I40" i="1"/>
  <c r="Q13" i="1"/>
  <c r="J13" i="1"/>
  <c r="R13" i="1"/>
  <c r="K14" i="1"/>
  <c r="Q19" i="1"/>
  <c r="P34" i="1"/>
  <c r="L35" i="1"/>
  <c r="J40" i="1"/>
  <c r="J34" i="1"/>
  <c r="H35" i="1"/>
  <c r="L28" i="1"/>
  <c r="I49" i="1"/>
  <c r="Q28" i="1" l="1"/>
  <c r="G29" i="1"/>
  <c r="R29" i="1"/>
  <c r="F29" i="1"/>
  <c r="P29" i="1"/>
  <c r="D29" i="1"/>
  <c r="M29" i="1"/>
  <c r="I29" i="1"/>
  <c r="D49" i="1"/>
  <c r="K49" i="1"/>
  <c r="J49" i="1"/>
  <c r="Q48" i="1"/>
  <c r="H29" i="1"/>
  <c r="J29" i="1"/>
  <c r="H49" i="1"/>
  <c r="F4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<sst xmlns="http://schemas.openxmlformats.org/spreadsheetml/2006/main" count="103" uniqueCount="47">
  <si>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</si>
  <si>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</si>
  <si>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</si>
  <si>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</si>
  <si>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</si>
  <si>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</si>
  <si>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</si>
  <si>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</si>
  <si>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</si>
  <si>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</si>
  <si>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</si>
  <si>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</si>
  <si>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</si>
  <si>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</si>
  <si>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</si>
  <si>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</si>
  <si>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</si>
  <si>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</si>
  <si>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</si>
  <si>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</si>
  <si>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</si>
  <si>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</si>
  <si>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</si>
  <si>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</si>
  <si>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</si>
  <si>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</si>
  <si>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</si>
  <si>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</si>
  <si>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</si>
  <si>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</si>
  <si>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</si>
  <si>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</si>
  <si>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</si>
  <si>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</si>
  <si>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</si>
  <si>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</si>
  <si>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</si>
  <si>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</si>
  <si>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</si>
  <si>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</si>
  <si>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</si>
  <si>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</si>
  <si>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</si>
  <si>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</si>
  <si>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</si>
  <si>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07.01.2021</t>
  </si>
  <si>
    <t>Week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</si>
</sst>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44193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44199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43.83</v>
      </c>
      <c r="E11" s="36">
        <v>53.7684</v>
      </c>
      <c r="F11" s="36">
        <v>32.369999999999997</v>
      </c>
      <c r="G11" s="36">
        <v>73.17</v>
      </c>
      <c r="H11" s="36">
        <v>74.989999999999995</v>
      </c>
      <c r="I11" s="36">
        <v>45</v>
      </c>
      <c r="J11" s="36">
        <v>84.84</v>
      </c>
      <c r="K11" s="36">
        <v>25</v>
      </c>
      <c r="L11" s="36">
        <v>150.52000000000001</v>
      </c>
      <c r="M11" s="36">
        <v>132.40559999999999</v>
      </c>
      <c r="N11" s="36"/>
      <c r="O11" s="36">
        <v>44.345800000000004</v>
      </c>
      <c r="P11" s="37"/>
      <c r="Q11" s="38">
        <v>61.824699340500807</v>
      </c>
      <c r="R11" s="39">
        <v>45.056000000000004</v>
      </c>
    </row>
    <row r="12" spans="1:30" ht="13.8" x14ac:dyDescent="0.3">
      <c r="C12" s="40" t="s">
        <v>25</v>
      </c>
      <c r="D12" s="41">
        <v>43.83</v>
      </c>
      <c r="E12" s="42">
        <v>53.769400000000005</v>
      </c>
      <c r="F12" s="42">
        <v>35.53</v>
      </c>
      <c r="G12" s="42">
        <v>73.17</v>
      </c>
      <c r="H12" s="42">
        <v>74.989999999999995</v>
      </c>
      <c r="I12" s="42">
        <v>45</v>
      </c>
      <c r="J12" s="42">
        <v>84.12</v>
      </c>
      <c r="K12" s="42">
        <v>25</v>
      </c>
      <c r="L12" s="42">
        <v>150.52000000000001</v>
      </c>
      <c r="M12" s="42">
        <v>133.4545</v>
      </c>
      <c r="N12" s="42"/>
      <c r="O12" s="42">
        <v>43.950099999999999</v>
      </c>
      <c r="P12" s="43"/>
      <c r="Q12" s="44">
        <v>62.549901295173058</v>
      </c>
      <c r="R12" s="45">
        <v>44.871900000000004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-1.0000000000047748E-3</v>
      </c>
      <c r="F13" s="49">
        <f t="shared" ref="F13:R13" si="0">F11-F12</f>
        <v>-3.1600000000000037</v>
      </c>
      <c r="G13" s="49">
        <f t="shared" si="0"/>
        <v>0</v>
      </c>
      <c r="H13" s="49">
        <f t="shared" si="0"/>
        <v>0</v>
      </c>
      <c r="I13" s="49">
        <f t="shared" si="0"/>
        <v>0</v>
      </c>
      <c r="J13" s="49">
        <f t="shared" si="0"/>
        <v>0.71999999999999886</v>
      </c>
      <c r="K13" s="49">
        <f t="shared" si="0"/>
        <v>0</v>
      </c>
      <c r="L13" s="49">
        <f t="shared" si="0"/>
        <v>0</v>
      </c>
      <c r="M13" s="49">
        <f t="shared" si="0"/>
        <v>-1.0489000000000033</v>
      </c>
      <c r="N13" s="50">
        <f t="shared" si="0"/>
        <v>0</v>
      </c>
      <c r="O13" s="49">
        <f t="shared" si="0"/>
        <v>0.39570000000000505</v>
      </c>
      <c r="P13" s="51">
        <f t="shared" si="0"/>
        <v>0</v>
      </c>
      <c r="Q13" s="52">
        <f t="shared" si="0"/>
        <v>-0.72520195467225079</v>
      </c>
      <c r="R13" s="53">
        <f t="shared" si="0"/>
        <v>0.18410000000000082</v>
      </c>
    </row>
    <row r="14" spans="1:30" x14ac:dyDescent="0.25">
      <c r="A14" s="46"/>
      <c r="B14" s="46"/>
      <c r="C14" s="47" t="s">
        <v>27</v>
      </c>
      <c r="D14" s="54">
        <f>D11/$Q11*100</f>
        <v>70.893996198194785</v>
      </c>
      <c r="E14" s="55">
        <f t="shared" ref="E14:O14" si="1">E11/$Q11*100</f>
        <v>86.969124918617766</v>
      </c>
      <c r="F14" s="55">
        <f t="shared" si="1"/>
        <v>52.357715193601763</v>
      </c>
      <c r="G14" s="55">
        <f t="shared" si="1"/>
        <v>118.35075751361882</v>
      </c>
      <c r="H14" s="55">
        <f t="shared" si="1"/>
        <v>121.29456479358034</v>
      </c>
      <c r="I14" s="55">
        <f t="shared" si="1"/>
        <v>72.786443735312929</v>
      </c>
      <c r="J14" s="55">
        <f t="shared" si="1"/>
        <v>137.22670858897663</v>
      </c>
      <c r="K14" s="55">
        <f t="shared" si="1"/>
        <v>40.436913186284954</v>
      </c>
      <c r="L14" s="55">
        <f t="shared" si="1"/>
        <v>243.46256691198448</v>
      </c>
      <c r="M14" s="55">
        <f t="shared" si="1"/>
        <v>214.16295010311885</v>
      </c>
      <c r="N14" s="55"/>
      <c r="O14" s="55">
        <f t="shared" si="1"/>
        <v>71.728290591054218</v>
      </c>
      <c r="P14" s="56"/>
      <c r="Q14" s="57"/>
      <c r="R14" s="58">
        <f>R11/$Q11*100</f>
        <v>72.87702242085021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306.11</v>
      </c>
      <c r="E17" s="36"/>
      <c r="F17" s="36">
        <v>103.7</v>
      </c>
      <c r="G17" s="36">
        <v>261.25</v>
      </c>
      <c r="H17" s="36">
        <v>191.33</v>
      </c>
      <c r="I17" s="36">
        <v>155</v>
      </c>
      <c r="J17" s="36">
        <v>208.02</v>
      </c>
      <c r="K17" s="36">
        <v>113</v>
      </c>
      <c r="L17" s="36">
        <v>257.48</v>
      </c>
      <c r="M17" s="36">
        <v>193.04640000000001</v>
      </c>
      <c r="N17" s="36" t="e">
        <v>#N/A</v>
      </c>
      <c r="O17" s="36">
        <v>303.44</v>
      </c>
      <c r="P17" s="37"/>
      <c r="Q17" s="38">
        <v>179.49875242786391</v>
      </c>
      <c r="R17" s="39">
        <v>208.22020000000001</v>
      </c>
    </row>
    <row r="18" spans="1:18" ht="13.8" x14ac:dyDescent="0.3">
      <c r="C18" s="40" t="s">
        <v>25</v>
      </c>
      <c r="D18" s="41">
        <v>306.11</v>
      </c>
      <c r="E18" s="42"/>
      <c r="F18" s="42">
        <v>114.60000000000001</v>
      </c>
      <c r="G18" s="42">
        <v>261.25</v>
      </c>
      <c r="H18" s="42">
        <v>191.33</v>
      </c>
      <c r="I18" s="42">
        <v>155</v>
      </c>
      <c r="J18" s="42">
        <v>208.74</v>
      </c>
      <c r="K18" s="42">
        <v>113</v>
      </c>
      <c r="L18" s="42">
        <v>257.48</v>
      </c>
      <c r="M18" s="42">
        <v>194.57560000000001</v>
      </c>
      <c r="N18" s="42" t="e">
        <v>#N/A</v>
      </c>
      <c r="O18" s="42">
        <v>303.54329999999999</v>
      </c>
      <c r="P18" s="43"/>
      <c r="Q18" s="44">
        <v>181.61551488557927</v>
      </c>
      <c r="R18" s="45">
        <v>207.36940000000001</v>
      </c>
    </row>
    <row r="19" spans="1:18" x14ac:dyDescent="0.25">
      <c r="A19" s="46"/>
      <c r="B19" s="46"/>
      <c r="C19" s="47" t="s">
        <v>26</v>
      </c>
      <c r="D19" s="48">
        <f>D18-D17</f>
        <v>0</v>
      </c>
      <c r="E19" s="50">
        <f>E17-E18</f>
        <v>0</v>
      </c>
      <c r="F19" s="49">
        <f t="shared" ref="F19:R19" si="2">F17-F18</f>
        <v>-10.900000000000006</v>
      </c>
      <c r="G19" s="49">
        <f t="shared" si="2"/>
        <v>0</v>
      </c>
      <c r="H19" s="49">
        <f t="shared" si="2"/>
        <v>0</v>
      </c>
      <c r="I19" s="49">
        <f t="shared" si="2"/>
        <v>0</v>
      </c>
      <c r="J19" s="49">
        <f t="shared" si="2"/>
        <v>-0.71999999999999886</v>
      </c>
      <c r="K19" s="49">
        <f t="shared" si="2"/>
        <v>0</v>
      </c>
      <c r="L19" s="49">
        <f t="shared" si="2"/>
        <v>0</v>
      </c>
      <c r="M19" s="49">
        <f t="shared" si="2"/>
        <v>-1.529200000000003</v>
      </c>
      <c r="N19" s="50" t="e">
        <f t="shared" si="2"/>
        <v>#N/A</v>
      </c>
      <c r="O19" s="49">
        <f t="shared" si="2"/>
        <v>-0.10329999999999018</v>
      </c>
      <c r="P19" s="51">
        <f t="shared" si="2"/>
        <v>0</v>
      </c>
      <c r="Q19" s="52">
        <f t="shared" si="2"/>
        <v>-2.1167624577153674</v>
      </c>
      <c r="R19" s="53">
        <f t="shared" si="2"/>
        <v>0.85079999999999245</v>
      </c>
    </row>
    <row r="20" spans="1:18" x14ac:dyDescent="0.25">
      <c r="A20" s="46"/>
      <c r="B20" s="46"/>
      <c r="C20" s="47" t="s">
        <v>27</v>
      </c>
      <c r="D20" s="54">
        <f>D17/$Q17*100</f>
        <v>170.53600421151566</v>
      </c>
      <c r="E20" s="55"/>
      <c r="F20" s="55">
        <f t="shared" ref="F20:O20" si="3">F17/$Q17*100</f>
        <v>57.771989274228773</v>
      </c>
      <c r="G20" s="55">
        <f t="shared" si="3"/>
        <v>145.54418705778465</v>
      </c>
      <c r="H20" s="55">
        <f t="shared" si="3"/>
        <v>106.59127008522846</v>
      </c>
      <c r="I20" s="55">
        <f t="shared" si="3"/>
        <v>86.351575096484666</v>
      </c>
      <c r="J20" s="55">
        <f t="shared" si="3"/>
        <v>115.88938484884351</v>
      </c>
      <c r="K20" s="55">
        <f t="shared" si="3"/>
        <v>62.953083780017863</v>
      </c>
      <c r="L20" s="55">
        <f t="shared" si="3"/>
        <v>143.44389390866371</v>
      </c>
      <c r="M20" s="55">
        <f t="shared" si="3"/>
        <v>107.54748843036141</v>
      </c>
      <c r="N20" s="55"/>
      <c r="O20" s="55">
        <f t="shared" si="3"/>
        <v>169.04852869211166</v>
      </c>
      <c r="P20" s="56"/>
      <c r="Q20" s="57"/>
      <c r="R20" s="58">
        <f>R17/$Q17*100</f>
        <v>116.00091765745199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2.08</v>
      </c>
      <c r="H26" s="36">
        <v>2.4300000000000002</v>
      </c>
      <c r="I26" s="36">
        <v>2.4500000000000002</v>
      </c>
      <c r="J26" s="36">
        <v>2.7600000000000002</v>
      </c>
      <c r="K26" s="36"/>
      <c r="L26" s="36">
        <v>2.38</v>
      </c>
      <c r="M26" s="36">
        <v>2.2892999999999999</v>
      </c>
      <c r="N26" s="36"/>
      <c r="O26" s="36"/>
      <c r="P26" s="37">
        <v>2.5524</v>
      </c>
      <c r="Q26" s="38">
        <v>2.3564857178041172</v>
      </c>
      <c r="R26" s="39">
        <v>1.8857000000000002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2.08</v>
      </c>
      <c r="H27" s="79">
        <v>2.4300000000000002</v>
      </c>
      <c r="I27" s="79">
        <v>2.4500000000000002</v>
      </c>
      <c r="J27" s="79">
        <v>2.7600000000000002</v>
      </c>
      <c r="K27" s="79" t="e">
        <v>#N/A</v>
      </c>
      <c r="L27" s="79">
        <v>2.38</v>
      </c>
      <c r="M27" s="79">
        <v>2.2892999999999999</v>
      </c>
      <c r="N27" s="79"/>
      <c r="O27" s="79"/>
      <c r="P27" s="80">
        <v>2.5099</v>
      </c>
      <c r="Q27" s="81">
        <v>2.3551997926141532</v>
      </c>
      <c r="R27" s="45">
        <v>1.8779000000000001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0</v>
      </c>
      <c r="M28" s="49">
        <f t="shared" si="4"/>
        <v>0</v>
      </c>
      <c r="N28" s="50"/>
      <c r="O28" s="50"/>
      <c r="P28" s="82">
        <f t="shared" si="4"/>
        <v>4.2499999999999982E-2</v>
      </c>
      <c r="Q28" s="52">
        <f t="shared" si="4"/>
        <v>1.2859251899639546E-3</v>
      </c>
      <c r="R28" s="53">
        <f t="shared" si="4"/>
        <v>7.8000000000000291E-3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184.17255692278133</v>
      </c>
      <c r="E29" s="83"/>
      <c r="F29" s="55">
        <f t="shared" si="5"/>
        <v>82.750342396180557</v>
      </c>
      <c r="G29" s="55">
        <f t="shared" si="5"/>
        <v>88.267031889259258</v>
      </c>
      <c r="H29" s="55">
        <f t="shared" si="5"/>
        <v>103.11965744754808</v>
      </c>
      <c r="I29" s="55">
        <f t="shared" si="5"/>
        <v>103.96837890802173</v>
      </c>
      <c r="J29" s="55">
        <f t="shared" si="5"/>
        <v>117.12356154536326</v>
      </c>
      <c r="K29" s="55"/>
      <c r="L29" s="55">
        <f t="shared" si="5"/>
        <v>100.99785379636394</v>
      </c>
      <c r="M29" s="55">
        <f t="shared" si="5"/>
        <v>97.148901973115969</v>
      </c>
      <c r="N29" s="55"/>
      <c r="O29" s="55"/>
      <c r="P29" s="56">
        <f t="shared" si="5"/>
        <v>108.3138327856468</v>
      </c>
      <c r="Q29" s="57"/>
      <c r="R29" s="84">
        <f>R26/$Q26*100</f>
        <v>80.021702900757788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1.85</v>
      </c>
      <c r="H32" s="85" t="e">
        <v>#N/A</v>
      </c>
      <c r="I32" s="36">
        <v>2.09</v>
      </c>
      <c r="J32" s="36">
        <v>2.46</v>
      </c>
      <c r="K32" s="36"/>
      <c r="L32" s="36">
        <v>1.87</v>
      </c>
      <c r="M32" s="36"/>
      <c r="N32" s="36"/>
      <c r="O32" s="36"/>
      <c r="P32" s="37">
        <v>2.0157000000000003</v>
      </c>
      <c r="Q32" s="38">
        <v>2.1541417946480048</v>
      </c>
      <c r="R32" s="39">
        <v>2.1851000000000003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1.85</v>
      </c>
      <c r="H33" s="79" t="e">
        <v>#N/A</v>
      </c>
      <c r="I33" s="79">
        <v>2.09</v>
      </c>
      <c r="J33" s="79">
        <v>2.46</v>
      </c>
      <c r="K33" s="79"/>
      <c r="L33" s="79">
        <v>1.87</v>
      </c>
      <c r="M33" s="79"/>
      <c r="N33" s="79"/>
      <c r="O33" s="79"/>
      <c r="P33" s="80">
        <v>2.0219</v>
      </c>
      <c r="Q33" s="81">
        <v>2.1544480266318624</v>
      </c>
      <c r="R33" s="45">
        <v>2.1762000000000001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0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0</v>
      </c>
      <c r="M34" s="50">
        <f t="shared" si="6"/>
        <v>0</v>
      </c>
      <c r="N34" s="50"/>
      <c r="O34" s="50"/>
      <c r="P34" s="82">
        <f t="shared" si="6"/>
        <v>-6.1999999999997613E-3</v>
      </c>
      <c r="Q34" s="52">
        <f t="shared" si="6"/>
        <v>-3.0623198385759665E-4</v>
      </c>
      <c r="R34" s="53">
        <f t="shared" si="6"/>
        <v>8.90000000000013E-3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184.29613175249281</v>
      </c>
      <c r="E35" s="83"/>
      <c r="F35" s="83"/>
      <c r="G35" s="55">
        <f t="shared" si="7"/>
        <v>85.881068952672976</v>
      </c>
      <c r="H35" s="55" t="e">
        <f t="shared" si="7"/>
        <v>#N/A</v>
      </c>
      <c r="I35" s="55">
        <f t="shared" si="7"/>
        <v>97.022396816803507</v>
      </c>
      <c r="J35" s="55">
        <f t="shared" si="7"/>
        <v>114.19861060733811</v>
      </c>
      <c r="K35" s="55"/>
      <c r="L35" s="55">
        <f t="shared" si="7"/>
        <v>86.809512941350519</v>
      </c>
      <c r="M35" s="55"/>
      <c r="N35" s="55"/>
      <c r="O35" s="55"/>
      <c r="P35" s="56">
        <f t="shared" si="7"/>
        <v>93.573227398866436</v>
      </c>
      <c r="Q35" s="57"/>
      <c r="R35" s="84">
        <f>R32/$Q32*100</f>
        <v>101.43714798296526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1.9100000000000001</v>
      </c>
      <c r="H38" s="87" t="e">
        <v>#N/A</v>
      </c>
      <c r="I38" s="36">
        <v>2.4500000000000002</v>
      </c>
      <c r="J38" s="36">
        <v>2.88</v>
      </c>
      <c r="K38" s="36"/>
      <c r="L38" s="36">
        <v>1.57</v>
      </c>
      <c r="M38" s="36"/>
      <c r="N38" s="36"/>
      <c r="O38" s="36"/>
      <c r="P38" s="37">
        <v>2.0644</v>
      </c>
      <c r="Q38" s="38">
        <v>2.3945694983022392</v>
      </c>
      <c r="R38" s="39">
        <v>2.0630999999999999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1.9100000000000001</v>
      </c>
      <c r="H39" s="42" t="e">
        <v>#N/A</v>
      </c>
      <c r="I39" s="42">
        <v>2.4500000000000002</v>
      </c>
      <c r="J39" s="42">
        <v>2.88</v>
      </c>
      <c r="K39" s="42"/>
      <c r="L39" s="42">
        <v>1.57</v>
      </c>
      <c r="M39" s="42"/>
      <c r="N39" s="42"/>
      <c r="O39" s="42"/>
      <c r="P39" s="43">
        <v>1.8893000000000002</v>
      </c>
      <c r="Q39" s="44">
        <v>2.3873727019190412</v>
      </c>
      <c r="R39" s="45">
        <v>2.0547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0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0</v>
      </c>
      <c r="M40" s="50"/>
      <c r="N40" s="50"/>
      <c r="O40" s="50"/>
      <c r="P40" s="82">
        <f t="shared" si="8"/>
        <v>0.17509999999999981</v>
      </c>
      <c r="Q40" s="52">
        <f t="shared" si="8"/>
        <v>7.1967963831980342E-3</v>
      </c>
      <c r="R40" s="53">
        <f t="shared" si="8"/>
        <v>8.3999999999999631E-3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113.59035525711376</v>
      </c>
      <c r="E41" s="83"/>
      <c r="F41" s="83"/>
      <c r="G41" s="55">
        <f t="shared" si="9"/>
        <v>79.763815640105619</v>
      </c>
      <c r="H41" s="55" t="e">
        <f t="shared" si="9"/>
        <v>#N/A</v>
      </c>
      <c r="I41" s="55">
        <f t="shared" si="9"/>
        <v>102.31484205144439</v>
      </c>
      <c r="J41" s="55">
        <f t="shared" si="9"/>
        <v>120.27214086047337</v>
      </c>
      <c r="K41" s="55"/>
      <c r="L41" s="55">
        <f t="shared" si="9"/>
        <v>65.565021232966387</v>
      </c>
      <c r="M41" s="55"/>
      <c r="N41" s="55"/>
      <c r="O41" s="55"/>
      <c r="P41" s="56">
        <f t="shared" si="9"/>
        <v>86.211738747347653</v>
      </c>
      <c r="Q41" s="57"/>
      <c r="R41" s="84">
        <f>R38/$Q38*100</f>
        <v>86.157449239320357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565.5</v>
      </c>
      <c r="E46" s="92"/>
      <c r="F46" s="93">
        <v>415</v>
      </c>
      <c r="G46" s="93"/>
      <c r="H46" s="93" t="e">
        <v>#N/A</v>
      </c>
      <c r="I46" s="93">
        <v>590</v>
      </c>
      <c r="J46" s="93">
        <v>497.87</v>
      </c>
      <c r="K46" s="92">
        <v>426.95</v>
      </c>
      <c r="L46" s="92"/>
      <c r="M46" s="92"/>
      <c r="N46" s="92"/>
      <c r="O46" s="92"/>
      <c r="P46" s="92"/>
      <c r="Q46" s="38">
        <v>499.12775926409995</v>
      </c>
      <c r="R46" s="94"/>
    </row>
    <row r="47" spans="1:18" ht="13.8" x14ac:dyDescent="0.3">
      <c r="C47" s="40" t="s">
        <v>25</v>
      </c>
      <c r="D47" s="95">
        <v>565.5</v>
      </c>
      <c r="E47" s="79"/>
      <c r="F47" s="79">
        <v>419</v>
      </c>
      <c r="G47" s="79" t="e">
        <v>#N/A</v>
      </c>
      <c r="H47" s="79" t="e">
        <v>#N/A</v>
      </c>
      <c r="I47" s="79">
        <v>590</v>
      </c>
      <c r="J47" s="79">
        <v>467.37</v>
      </c>
      <c r="K47" s="79">
        <v>417.63</v>
      </c>
      <c r="L47" s="79"/>
      <c r="M47" s="79"/>
      <c r="N47" s="79"/>
      <c r="O47" s="79"/>
      <c r="P47" s="79"/>
      <c r="Q47" s="96">
        <v>491.25630257540109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-4</v>
      </c>
      <c r="G48" s="49" t="e">
        <f t="shared" si="10"/>
        <v>#N/A</v>
      </c>
      <c r="H48" s="49" t="e">
        <f t="shared" si="10"/>
        <v>#N/A</v>
      </c>
      <c r="I48" s="49">
        <f t="shared" si="10"/>
        <v>0</v>
      </c>
      <c r="J48" s="49">
        <f t="shared" si="10"/>
        <v>30.5</v>
      </c>
      <c r="K48" s="49">
        <f t="shared" si="10"/>
        <v>9.3199999999999932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7.8714566886988564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113.29764564362388</v>
      </c>
      <c r="E49" s="55"/>
      <c r="F49" s="55">
        <f t="shared" ref="F49:K49" si="12">F46/$Q46*100</f>
        <v>83.145044990457833</v>
      </c>
      <c r="G49" s="55"/>
      <c r="H49" s="55" t="e">
        <f t="shared" si="12"/>
        <v>#N/A</v>
      </c>
      <c r="I49" s="55">
        <f t="shared" si="12"/>
        <v>118.20620854065092</v>
      </c>
      <c r="J49" s="55">
        <f t="shared" si="12"/>
        <v>99.748008552769264</v>
      </c>
      <c r="K49" s="55">
        <f t="shared" si="12"/>
        <v>85.539221587171028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2021-01-07T13:17:03Z</dcterms:created>
  <dcterms:modified xsi:type="dcterms:W3CDTF">2021-01-07T13:18:35Z</dcterms:modified>
</cp:coreProperties>
</file>