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80" windowHeight="1164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<sst xmlns="http://schemas.openxmlformats.org/spreadsheetml/2006/main" count="1058" uniqueCount="125">
  <si>
    <t>Meat Market Observatory - Beef and Veal</t>
  </si>
  <si>
    <t>PRI.EU.BOV</t>
  </si>
  <si>
    <t>05.04.2018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</si>
  <si>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</si>
  <si>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</si>
  <si>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LU, MT, SK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</si>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</sst>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5131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7" zoomScale="96" zoomScaleNormal="96" workbookViewId="0">
      <selection activeCell="R36" sqref="R36"/>
    </sheetView>
  </sheetViews>
  <sheetFormatPr defaultColWidth="9.1406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85546875" style="21" customWidth="1"/>
    <col min="10" max="14" width="7.42578125" style="21" customWidth="1"/>
    <col min="15" max="15" width="6.42578125" style="21" customWidth="1"/>
    <col min="16" max="16" width="0.85546875" style="21" customWidth="1"/>
    <col min="17" max="21" width="7.42578125" style="21" customWidth="1"/>
    <col min="22" max="22" width="7.140625" style="21" customWidth="1"/>
    <col min="23" max="23" width="0.85546875" style="21" customWidth="1"/>
    <col min="24" max="24" width="7" style="21" customWidth="1"/>
    <col min="25" max="25" width="7.42578125" style="21" customWidth="1"/>
    <col min="26" max="26" width="7.140625" style="21" customWidth="1"/>
    <col min="27" max="27" width="9.42578125" style="21" customWidth="1"/>
    <col min="28" max="29" width="2.85546875" style="21" customWidth="1"/>
    <col min="30" max="31" width="9.140625" style="21" customWidth="1"/>
    <col min="32" max="33" width="9.140625" style="21"/>
    <col min="34" max="34" width="3.140625" style="21" customWidth="1"/>
    <col min="35" max="16384" width="9.1406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13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43185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f>+AA5+6</f>
        <v>43191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392.90600000000001</v>
      </c>
      <c r="D13" s="62">
        <v>384.10700000000003</v>
      </c>
      <c r="E13" s="63"/>
      <c r="F13" s="64">
        <v>385.649</v>
      </c>
      <c r="G13" s="65">
        <v>-1.5020000000000095</v>
      </c>
      <c r="H13" s="66">
        <v>-3.8796231961173017E-3</v>
      </c>
      <c r="I13" s="57"/>
      <c r="J13" s="61">
        <v>349.52100000000002</v>
      </c>
      <c r="K13" s="62">
        <v>412.03200000000004</v>
      </c>
      <c r="L13" s="63">
        <v>385.113</v>
      </c>
      <c r="M13" s="64">
        <v>405.39100000000002</v>
      </c>
      <c r="N13" s="65">
        <v>1.2330000000000041</v>
      </c>
      <c r="O13" s="66">
        <v>3.0507870684237451E-3</v>
      </c>
      <c r="P13" s="37"/>
      <c r="Q13" s="61">
        <v>409.71899999999999</v>
      </c>
      <c r="R13" s="62">
        <v>392.33500000000004</v>
      </c>
      <c r="S13" s="63"/>
      <c r="T13" s="64">
        <v>388.33500000000004</v>
      </c>
      <c r="U13" s="65">
        <v>-2.0260000000000105</v>
      </c>
      <c r="V13" s="66">
        <v>-5.1900676553242008E-3</v>
      </c>
      <c r="W13" s="37"/>
      <c r="X13" s="67">
        <v>385.70640000000003</v>
      </c>
      <c r="Y13" s="68">
        <v>173.42913669064751</v>
      </c>
      <c r="Z13" s="69">
        <v>-1.091700000000003</v>
      </c>
      <c r="AA13" s="70">
        <v>-2.8224026953596795E-3</v>
      </c>
      <c r="AB13" s="35"/>
      <c r="AC13" s="35"/>
      <c r="AD13" s="35"/>
      <c r="AE13" s="35"/>
      <c r="AF13" s="71"/>
    </row>
    <row r="14" spans="1:35" s="36" customFormat="1" ht="2.1" customHeight="1" x14ac:dyDescent="0.2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4500000000000002" customHeight="1" x14ac:dyDescent="0.2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2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2">
      <c r="A17" s="88" t="s">
        <v>34</v>
      </c>
      <c r="B17" s="37"/>
      <c r="C17" s="89">
        <v>340.73760000000004</v>
      </c>
      <c r="D17" s="90">
        <v>314.89240000000001</v>
      </c>
      <c r="E17" s="90"/>
      <c r="F17" s="91">
        <v>336.03300000000002</v>
      </c>
      <c r="G17" s="92">
        <v>1.6913000000000125</v>
      </c>
      <c r="H17" s="93">
        <v>5.0585972374968856E-3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336.03300000000002</v>
      </c>
      <c r="Y17" s="96"/>
      <c r="Z17" s="97">
        <v>1.6913000000000125</v>
      </c>
      <c r="AA17" s="93">
        <v>5.0585972374968856E-3</v>
      </c>
      <c r="AB17" s="98"/>
      <c r="AC17" s="98"/>
      <c r="AD17" s="98"/>
      <c r="AE17" s="98"/>
    </row>
    <row r="18" spans="1:31" s="36" customFormat="1" x14ac:dyDescent="0.2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2">
      <c r="A19" s="99" t="s">
        <v>36</v>
      </c>
      <c r="B19" s="37"/>
      <c r="C19" s="100" t="s">
        <v>122</v>
      </c>
      <c r="D19" s="101">
        <v>346.28910000000002</v>
      </c>
      <c r="E19" s="101"/>
      <c r="F19" s="102">
        <v>346.28910000000002</v>
      </c>
      <c r="G19" s="103">
        <v>-1.5665000000000191</v>
      </c>
      <c r="H19" s="104">
        <v>-4.5033053945373281E-3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346.28910000000002</v>
      </c>
      <c r="Y19" s="73"/>
      <c r="Z19" s="106">
        <v>-1.5665000000000191</v>
      </c>
      <c r="AA19" s="104">
        <v>-4.5033053945373281E-3</v>
      </c>
      <c r="AB19" s="98"/>
      <c r="AC19" s="98"/>
      <c r="AD19" s="98"/>
      <c r="AE19" s="98"/>
    </row>
    <row r="20" spans="1:31" s="36" customFormat="1" x14ac:dyDescent="0.2">
      <c r="A20" s="99" t="s">
        <v>37</v>
      </c>
      <c r="B20" s="37"/>
      <c r="C20" s="100" t="s">
        <v>122</v>
      </c>
      <c r="D20" s="101">
        <v>373.16579999999999</v>
      </c>
      <c r="E20" s="101"/>
      <c r="F20" s="102">
        <v>373.16579999999999</v>
      </c>
      <c r="G20" s="103">
        <v>-1.998800000000017</v>
      </c>
      <c r="H20" s="104">
        <v>-5.3277947866083768E-3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368.09739999999999</v>
      </c>
      <c r="S20" s="101"/>
      <c r="T20" s="102">
        <v>368.09739999999999</v>
      </c>
      <c r="U20" s="103">
        <v>-2.7957000000000107</v>
      </c>
      <c r="V20" s="104">
        <v>-7.5377514437448704E-3</v>
      </c>
      <c r="W20" s="37"/>
      <c r="X20" s="107">
        <v>370.10200000000003</v>
      </c>
      <c r="Y20" s="37"/>
      <c r="Z20" s="106">
        <v>-2.4805000000000064</v>
      </c>
      <c r="AA20" s="104">
        <v>-6.6575859037931364E-3</v>
      </c>
      <c r="AB20" s="98"/>
      <c r="AC20" s="98"/>
      <c r="AD20" s="98"/>
      <c r="AE20" s="98"/>
    </row>
    <row r="21" spans="1:31" s="36" customFormat="1" x14ac:dyDescent="0.2">
      <c r="A21" s="99" t="s">
        <v>38</v>
      </c>
      <c r="B21" s="37"/>
      <c r="C21" s="100">
        <v>389.78340000000003</v>
      </c>
      <c r="D21" s="101">
        <v>401.39150000000001</v>
      </c>
      <c r="E21" s="101"/>
      <c r="F21" s="102">
        <v>395.2826</v>
      </c>
      <c r="G21" s="103">
        <v>-0.32499999999998863</v>
      </c>
      <c r="H21" s="104">
        <v>-8.2152112345664906E-4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395.2826</v>
      </c>
      <c r="Y21" s="73"/>
      <c r="Z21" s="106">
        <v>-0.32499999999998863</v>
      </c>
      <c r="AA21" s="104">
        <v>-8.2152112345664906E-4</v>
      </c>
      <c r="AB21" s="98"/>
      <c r="AC21" s="98"/>
      <c r="AD21" s="98"/>
      <c r="AE21" s="98"/>
    </row>
    <row r="22" spans="1:31" s="36" customFormat="1" x14ac:dyDescent="0.2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2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387.28640000000001</v>
      </c>
      <c r="K23" s="109">
        <v>395.09140000000002</v>
      </c>
      <c r="L23" s="109">
        <v>395.84930000000003</v>
      </c>
      <c r="M23" s="110">
        <v>394.40940000000001</v>
      </c>
      <c r="N23" s="103">
        <v>0.94110000000000582</v>
      </c>
      <c r="O23" s="104">
        <v>2.3918064047345256E-3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394.40940000000001</v>
      </c>
      <c r="Y23" s="96"/>
      <c r="Z23" s="106">
        <v>0.94110000000000582</v>
      </c>
      <c r="AA23" s="104">
        <v>2.3918064047345256E-3</v>
      </c>
      <c r="AB23" s="98"/>
      <c r="AC23" s="98"/>
      <c r="AD23" s="98"/>
      <c r="AE23" s="98"/>
    </row>
    <row r="24" spans="1:31" s="36" customFormat="1" x14ac:dyDescent="0.2">
      <c r="A24" s="99" t="s">
        <v>41</v>
      </c>
      <c r="B24" s="37"/>
      <c r="C24" s="100" t="s">
        <v>122</v>
      </c>
      <c r="D24" s="101">
        <v>422.6155</v>
      </c>
      <c r="E24" s="101"/>
      <c r="F24" s="102">
        <v>422.6155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422.6155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2">
      <c r="A25" s="99" t="s">
        <v>42</v>
      </c>
      <c r="B25" s="37"/>
      <c r="C25" s="100">
        <v>392.29700000000003</v>
      </c>
      <c r="D25" s="101">
        <v>391.70390000000003</v>
      </c>
      <c r="E25" s="101"/>
      <c r="F25" s="102">
        <v>392.08109999999999</v>
      </c>
      <c r="G25" s="103">
        <v>1.3910999999999945</v>
      </c>
      <c r="H25" s="104">
        <v>3.5606235122475479E-3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395.96630000000005</v>
      </c>
      <c r="R25" s="101">
        <v>396.49430000000001</v>
      </c>
      <c r="S25" s="101"/>
      <c r="T25" s="102">
        <v>396.32780000000002</v>
      </c>
      <c r="U25" s="103">
        <v>-0.72539999999997917</v>
      </c>
      <c r="V25" s="104">
        <v>-1.8269592084888856E-3</v>
      </c>
      <c r="W25" s="37"/>
      <c r="X25" s="107">
        <v>394.74080000000004</v>
      </c>
      <c r="Y25" s="96"/>
      <c r="Z25" s="106">
        <v>6.5500000000042746E-2</v>
      </c>
      <c r="AA25" s="104">
        <v>1.6595920748028252E-4</v>
      </c>
      <c r="AB25" s="98"/>
      <c r="AC25" s="98"/>
      <c r="AD25" s="98"/>
      <c r="AE25" s="98"/>
    </row>
    <row r="26" spans="1:31" s="36" customFormat="1" x14ac:dyDescent="0.2">
      <c r="A26" s="99" t="s">
        <v>43</v>
      </c>
      <c r="B26" s="37"/>
      <c r="C26" s="108">
        <v>389.4821</v>
      </c>
      <c r="D26" s="109">
        <v>385.97560000000004</v>
      </c>
      <c r="E26" s="109"/>
      <c r="F26" s="110">
        <v>388.35990000000004</v>
      </c>
      <c r="G26" s="103">
        <v>-1.1788999999999987</v>
      </c>
      <c r="H26" s="104">
        <v>-3.0263994241395173E-3</v>
      </c>
      <c r="I26" s="94"/>
      <c r="J26" s="108">
        <v>389.8467</v>
      </c>
      <c r="K26" s="109">
        <v>361.67779999999999</v>
      </c>
      <c r="L26" s="109">
        <v>342.88749999999999</v>
      </c>
      <c r="M26" s="110">
        <v>353.90500000000003</v>
      </c>
      <c r="N26" s="103">
        <v>-3.0768999999999664</v>
      </c>
      <c r="O26" s="104">
        <v>-8.6192045030853565E-3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347.71010000000001</v>
      </c>
      <c r="Y26" s="73"/>
      <c r="Z26" s="106">
        <v>-1.366800000000012</v>
      </c>
      <c r="AA26" s="104">
        <v>-3.9154696286119528E-3</v>
      </c>
      <c r="AB26" s="98"/>
      <c r="AC26" s="98"/>
      <c r="AD26" s="98"/>
      <c r="AE26" s="98"/>
    </row>
    <row r="27" spans="1:31" s="36" customFormat="1" x14ac:dyDescent="0.2">
      <c r="A27" s="99" t="s">
        <v>44</v>
      </c>
      <c r="B27" s="37"/>
      <c r="C27" s="108">
        <v>336.18260000000004</v>
      </c>
      <c r="D27" s="109">
        <v>342.71440000000001</v>
      </c>
      <c r="E27" s="109"/>
      <c r="F27" s="110">
        <v>340.21430000000004</v>
      </c>
      <c r="G27" s="103">
        <v>0.64130000000000109</v>
      </c>
      <c r="H27" s="104">
        <v>1.8885482650269634E-3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340.21430000000004</v>
      </c>
      <c r="Y27" s="73"/>
      <c r="Z27" s="106">
        <v>0.64130000000000109</v>
      </c>
      <c r="AA27" s="104">
        <v>1.8885482650269634E-3</v>
      </c>
      <c r="AB27" s="98"/>
      <c r="AC27" s="98"/>
      <c r="AD27" s="98"/>
      <c r="AE27" s="98"/>
    </row>
    <row r="28" spans="1:31" s="36" customFormat="1" x14ac:dyDescent="0.2">
      <c r="A28" s="99" t="s">
        <v>45</v>
      </c>
      <c r="B28" s="37"/>
      <c r="C28" s="100">
        <v>412.53640000000001</v>
      </c>
      <c r="D28" s="101">
        <v>372.82500000000005</v>
      </c>
      <c r="E28" s="101"/>
      <c r="F28" s="102">
        <v>408.87220000000002</v>
      </c>
      <c r="G28" s="103">
        <v>-7.771000000000015</v>
      </c>
      <c r="H28" s="104">
        <v>-1.8651450449689362E-2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486.11530000000005</v>
      </c>
      <c r="R28" s="101">
        <v>378.53200000000004</v>
      </c>
      <c r="S28" s="101"/>
      <c r="T28" s="102">
        <v>447.01080000000002</v>
      </c>
      <c r="U28" s="103">
        <v>-7.0493999999999915</v>
      </c>
      <c r="V28" s="104">
        <v>-1.5525254140310011E-2</v>
      </c>
      <c r="W28" s="37"/>
      <c r="X28" s="107">
        <v>411.90040000000005</v>
      </c>
      <c r="Y28" s="73"/>
      <c r="Z28" s="106">
        <v>-7.7136999999999603</v>
      </c>
      <c r="AA28" s="104">
        <v>-1.8382842711910683E-2</v>
      </c>
      <c r="AB28" s="98"/>
      <c r="AC28" s="98"/>
      <c r="AD28" s="98"/>
      <c r="AE28" s="98"/>
    </row>
    <row r="29" spans="1:31" s="36" customFormat="1" x14ac:dyDescent="0.2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2">
      <c r="A30" s="99" t="s">
        <v>47</v>
      </c>
      <c r="B30" s="37"/>
      <c r="C30" s="100" t="s">
        <v>122</v>
      </c>
      <c r="D30" s="101">
        <v>275.5213</v>
      </c>
      <c r="E30" s="101"/>
      <c r="F30" s="102">
        <v>275.5213</v>
      </c>
      <c r="G30" s="103">
        <v>18.026900000000012</v>
      </c>
      <c r="H30" s="104">
        <v>7.0008901164452561E-2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275.5213</v>
      </c>
      <c r="Y30" s="96"/>
      <c r="Z30" s="106">
        <v>25.26479999999998</v>
      </c>
      <c r="AA30" s="104">
        <v>0.10095561953435767</v>
      </c>
      <c r="AB30" s="98"/>
      <c r="AC30" s="98"/>
      <c r="AD30" s="98"/>
      <c r="AE30" s="98"/>
    </row>
    <row r="31" spans="1:31" s="36" customFormat="1" x14ac:dyDescent="0.2">
      <c r="A31" s="99" t="s">
        <v>48</v>
      </c>
      <c r="B31" s="37"/>
      <c r="C31" s="100" t="s">
        <v>122</v>
      </c>
      <c r="D31" s="101">
        <v>307.35060000000004</v>
      </c>
      <c r="E31" s="101"/>
      <c r="F31" s="102">
        <v>307.35060000000004</v>
      </c>
      <c r="G31" s="103">
        <v>-0.69819999999998572</v>
      </c>
      <c r="H31" s="104">
        <v>-2.2665240052874274E-3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2">
      <c r="A32" s="99" t="s">
        <v>49</v>
      </c>
      <c r="B32" s="37"/>
      <c r="C32" s="100">
        <v>390.7475</v>
      </c>
      <c r="D32" s="109">
        <v>378.4006</v>
      </c>
      <c r="E32" s="109"/>
      <c r="F32" s="110">
        <v>387.36100000000005</v>
      </c>
      <c r="G32" s="103" t="s">
        <v>122</v>
      </c>
      <c r="H32" s="104" t="s">
        <v>122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387.36100000000005</v>
      </c>
      <c r="Y32" s="96"/>
      <c r="Z32" s="106" t="s">
        <v>122</v>
      </c>
      <c r="AA32" s="104" t="s">
        <v>122</v>
      </c>
      <c r="AB32" s="98"/>
      <c r="AC32" s="98"/>
      <c r="AD32" s="98"/>
      <c r="AE32" s="98"/>
    </row>
    <row r="33" spans="1:31" s="36" customFormat="1" x14ac:dyDescent="0.2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2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2">
      <c r="A35" s="99" t="s">
        <v>52</v>
      </c>
      <c r="B35" s="37"/>
      <c r="C35" s="100" t="s">
        <v>122</v>
      </c>
      <c r="D35" s="101">
        <v>328.4323</v>
      </c>
      <c r="E35" s="101"/>
      <c r="F35" s="102">
        <v>328.4323</v>
      </c>
      <c r="G35" s="103">
        <v>3.2045999999999708</v>
      </c>
      <c r="H35" s="104">
        <v>9.8534042457022273E-3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124</v>
      </c>
      <c r="S35" s="101"/>
      <c r="T35" s="102" t="s">
        <v>124</v>
      </c>
      <c r="U35" s="103"/>
      <c r="V35" s="104"/>
      <c r="W35" s="37"/>
      <c r="X35" s="107" t="s">
        <v>124</v>
      </c>
      <c r="Y35" s="73"/>
      <c r="Z35" s="106"/>
      <c r="AA35" s="104"/>
      <c r="AB35" s="98"/>
      <c r="AC35" s="98"/>
      <c r="AD35" s="98"/>
      <c r="AE35" s="98"/>
    </row>
    <row r="36" spans="1:31" s="36" customFormat="1" x14ac:dyDescent="0.2">
      <c r="A36" s="99" t="s">
        <v>53</v>
      </c>
      <c r="B36" s="37"/>
      <c r="C36" s="100">
        <v>388.5385</v>
      </c>
      <c r="D36" s="101">
        <v>394.49340000000001</v>
      </c>
      <c r="E36" s="101"/>
      <c r="F36" s="102">
        <v>390.86720000000003</v>
      </c>
      <c r="G36" s="103">
        <v>0.50360000000000582</v>
      </c>
      <c r="H36" s="104">
        <v>1.2900793004265916E-3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471.85830000000004</v>
      </c>
      <c r="R36" s="101">
        <v>463.03890000000001</v>
      </c>
      <c r="S36" s="101"/>
      <c r="T36" s="102">
        <v>469.0856</v>
      </c>
      <c r="U36" s="103">
        <v>12.516300000000001</v>
      </c>
      <c r="V36" s="104">
        <v>2.7413801146945273E-2</v>
      </c>
      <c r="W36" s="37"/>
      <c r="X36" s="107">
        <v>390.86720000000003</v>
      </c>
      <c r="Y36" s="73"/>
      <c r="Z36" s="106">
        <v>0.50360000000000582</v>
      </c>
      <c r="AA36" s="104">
        <v>1.2900793004265916E-3</v>
      </c>
      <c r="AB36" s="98"/>
      <c r="AC36" s="98"/>
      <c r="AD36" s="98"/>
      <c r="AE36" s="98"/>
    </row>
    <row r="37" spans="1:31" s="36" customFormat="1" x14ac:dyDescent="0.2">
      <c r="A37" s="99" t="s">
        <v>54</v>
      </c>
      <c r="B37" s="37"/>
      <c r="C37" s="100" t="s">
        <v>122</v>
      </c>
      <c r="D37" s="101">
        <v>337.76350000000002</v>
      </c>
      <c r="E37" s="101"/>
      <c r="F37" s="102">
        <v>337.76350000000002</v>
      </c>
      <c r="G37" s="103">
        <v>2.3815999999999917</v>
      </c>
      <c r="H37" s="104">
        <v>7.1011584107549975E-3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325.46020000000004</v>
      </c>
      <c r="S37" s="101"/>
      <c r="T37" s="102">
        <v>325.46020000000004</v>
      </c>
      <c r="U37" s="103">
        <v>-5.9359999999999786</v>
      </c>
      <c r="V37" s="104">
        <v>-1.7912094345076915E-2</v>
      </c>
      <c r="W37" s="37"/>
      <c r="X37" s="107">
        <v>337.68720000000002</v>
      </c>
      <c r="Y37" s="73"/>
      <c r="Z37" s="106">
        <v>2.3299999999999841</v>
      </c>
      <c r="AA37" s="104">
        <v>6.9478156425446776E-3</v>
      </c>
      <c r="AB37" s="98"/>
      <c r="AC37" s="98"/>
      <c r="AD37" s="98"/>
      <c r="AE37" s="98"/>
    </row>
    <row r="38" spans="1:31" s="36" customFormat="1" x14ac:dyDescent="0.2">
      <c r="A38" s="99" t="s">
        <v>55</v>
      </c>
      <c r="B38" s="37"/>
      <c r="C38" s="100">
        <v>384.00069999999999</v>
      </c>
      <c r="D38" s="101">
        <v>378.14150000000001</v>
      </c>
      <c r="E38" s="101"/>
      <c r="F38" s="102">
        <v>381.11310000000003</v>
      </c>
      <c r="G38" s="103">
        <v>6.5999999999917236E-3</v>
      </c>
      <c r="H38" s="104">
        <v>1.7317993789115965E-5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388.08199999999999</v>
      </c>
      <c r="R38" s="101">
        <v>375.42840000000001</v>
      </c>
      <c r="S38" s="101"/>
      <c r="T38" s="102">
        <v>378.27809999999999</v>
      </c>
      <c r="U38" s="103">
        <v>1.4262999999999693</v>
      </c>
      <c r="V38" s="104">
        <v>3.7847769335318795E-3</v>
      </c>
      <c r="W38" s="37"/>
      <c r="X38" s="107">
        <v>379.93400000000003</v>
      </c>
      <c r="Y38" s="73"/>
      <c r="Z38" s="106">
        <v>0.59699999999997999</v>
      </c>
      <c r="AA38" s="104">
        <v>1.5737984957965607E-3</v>
      </c>
      <c r="AB38" s="35"/>
      <c r="AC38" s="35"/>
      <c r="AD38" s="35"/>
      <c r="AE38" s="35"/>
    </row>
    <row r="39" spans="1:31" s="36" customFormat="1" x14ac:dyDescent="0.2">
      <c r="A39" s="99" t="s">
        <v>56</v>
      </c>
      <c r="B39" s="37"/>
      <c r="C39" s="100" t="s">
        <v>122</v>
      </c>
      <c r="D39" s="101">
        <v>302.57980000000003</v>
      </c>
      <c r="E39" s="101"/>
      <c r="F39" s="102">
        <v>302.57980000000003</v>
      </c>
      <c r="G39" s="103">
        <v>-8.9013999999999669</v>
      </c>
      <c r="H39" s="104">
        <v>-2.8577647703938367E-2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288.93860000000001</v>
      </c>
      <c r="S39" s="101"/>
      <c r="T39" s="102">
        <v>288.93860000000001</v>
      </c>
      <c r="U39" s="103">
        <v>-0.40919999999999845</v>
      </c>
      <c r="V39" s="104">
        <v>-1.414215003535532E-3</v>
      </c>
      <c r="W39" s="37"/>
      <c r="X39" s="107">
        <v>294.0077</v>
      </c>
      <c r="Y39" s="73"/>
      <c r="Z39" s="106">
        <v>-3.5649000000000228</v>
      </c>
      <c r="AA39" s="104">
        <v>-1.1979933636363101E-2</v>
      </c>
      <c r="AB39" s="98"/>
      <c r="AC39" s="98"/>
      <c r="AD39" s="98"/>
      <c r="AE39" s="98"/>
    </row>
    <row r="40" spans="1:31" s="36" customFormat="1" x14ac:dyDescent="0.2">
      <c r="A40" s="99" t="s">
        <v>57</v>
      </c>
      <c r="B40" s="37"/>
      <c r="C40" s="100" t="s">
        <v>122</v>
      </c>
      <c r="D40" s="101">
        <v>345.28890000000001</v>
      </c>
      <c r="E40" s="101"/>
      <c r="F40" s="102">
        <v>345.28890000000001</v>
      </c>
      <c r="G40" s="103">
        <v>-0.9193000000000211</v>
      </c>
      <c r="H40" s="104">
        <v>-2.6553386083865748E-3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328.24630000000002</v>
      </c>
      <c r="S40" s="101"/>
      <c r="T40" s="102">
        <v>328.24630000000002</v>
      </c>
      <c r="U40" s="103">
        <v>65.655199999999979</v>
      </c>
      <c r="V40" s="104">
        <v>0.25002827590120141</v>
      </c>
      <c r="W40" s="37"/>
      <c r="X40" s="107">
        <v>344.34129999999999</v>
      </c>
      <c r="Y40" s="73"/>
      <c r="Z40" s="106">
        <v>2.7821999999999889</v>
      </c>
      <c r="AA40" s="104">
        <v>8.1455888600244844E-3</v>
      </c>
      <c r="AB40" s="98"/>
      <c r="AC40" s="98"/>
      <c r="AD40" s="98"/>
      <c r="AE40" s="98"/>
    </row>
    <row r="41" spans="1:31" s="36" customFormat="1" x14ac:dyDescent="0.2">
      <c r="A41" s="99" t="s">
        <v>58</v>
      </c>
      <c r="B41" s="37"/>
      <c r="C41" s="100" t="s">
        <v>122</v>
      </c>
      <c r="D41" s="101">
        <v>328.15360000000004</v>
      </c>
      <c r="E41" s="101"/>
      <c r="F41" s="102">
        <v>328.15360000000004</v>
      </c>
      <c r="G41" s="103" t="s">
        <v>122</v>
      </c>
      <c r="H41" s="104" t="s">
        <v>122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328.15360000000004</v>
      </c>
      <c r="Y41" s="73"/>
      <c r="Z41" s="106" t="s">
        <v>122</v>
      </c>
      <c r="AA41" s="104" t="s">
        <v>122</v>
      </c>
      <c r="AB41" s="98"/>
      <c r="AC41" s="98"/>
      <c r="AD41" s="98"/>
      <c r="AE41" s="98"/>
    </row>
    <row r="42" spans="1:31" s="36" customFormat="1" x14ac:dyDescent="0.2">
      <c r="A42" s="99" t="s">
        <v>59</v>
      </c>
      <c r="B42" s="37"/>
      <c r="C42" s="100" t="s">
        <v>122</v>
      </c>
      <c r="D42" s="101">
        <v>395.53950000000003</v>
      </c>
      <c r="E42" s="101"/>
      <c r="F42" s="102">
        <v>395.53950000000003</v>
      </c>
      <c r="G42" s="103">
        <v>-5.7187000000000126</v>
      </c>
      <c r="H42" s="104">
        <v>-1.4251920583803675E-2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395.53950000000003</v>
      </c>
      <c r="Y42" s="73"/>
      <c r="Z42" s="106">
        <v>-5.7187000000000126</v>
      </c>
      <c r="AA42" s="104">
        <v>-1.4251920583803675E-2</v>
      </c>
      <c r="AB42" s="98"/>
      <c r="AC42" s="98"/>
      <c r="AD42" s="98"/>
      <c r="AE42" s="98"/>
    </row>
    <row r="43" spans="1:31" s="36" customFormat="1" x14ac:dyDescent="0.2">
      <c r="A43" s="99" t="s">
        <v>60</v>
      </c>
      <c r="B43" s="37"/>
      <c r="C43" s="100" t="s">
        <v>122</v>
      </c>
      <c r="D43" s="101">
        <v>433.40910000000002</v>
      </c>
      <c r="E43" s="101"/>
      <c r="F43" s="102">
        <v>433.40910000000002</v>
      </c>
      <c r="G43" s="103">
        <v>-6.8036000000000172</v>
      </c>
      <c r="H43" s="104">
        <v>-1.5455256061444879E-2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439.45140000000004</v>
      </c>
      <c r="S43" s="101"/>
      <c r="T43" s="102">
        <v>439.45140000000004</v>
      </c>
      <c r="U43" s="103">
        <v>-23.152999999999963</v>
      </c>
      <c r="V43" s="104">
        <v>-5.0049242938458784E-2</v>
      </c>
      <c r="W43" s="37"/>
      <c r="X43" s="107">
        <v>434.4212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2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412.7636</v>
      </c>
      <c r="K44" s="101">
        <v>428.55029999999999</v>
      </c>
      <c r="L44" s="101" t="s">
        <v>122</v>
      </c>
      <c r="M44" s="110">
        <v>423.29950000000002</v>
      </c>
      <c r="N44" s="103">
        <v>2.6114999999999782</v>
      </c>
      <c r="O44" s="104">
        <v>6.207688358118078E-3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423.29950000000002</v>
      </c>
      <c r="Y44" s="73"/>
      <c r="Z44" s="106">
        <v>2.6114999999999782</v>
      </c>
      <c r="AA44" s="104">
        <v>6.207688358118078E-3</v>
      </c>
      <c r="AB44" s="98"/>
      <c r="AC44" s="98"/>
      <c r="AD44" s="98"/>
      <c r="AE44" s="98"/>
    </row>
    <row r="45" spans="1:31" s="36" customFormat="1" ht="13.5" thickBot="1" x14ac:dyDescent="0.2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395.28520000000003</v>
      </c>
      <c r="K45" s="114">
        <v>414.10430000000002</v>
      </c>
      <c r="L45" s="114">
        <v>424.70440000000002</v>
      </c>
      <c r="M45" s="115">
        <v>412.3562</v>
      </c>
      <c r="N45" s="116">
        <v>1.9900000000006912E-2</v>
      </c>
      <c r="O45" s="117">
        <v>4.8261576776060978E-5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412.3562</v>
      </c>
      <c r="Y45" s="73"/>
      <c r="Z45" s="119">
        <v>1.9900000000006912E-2</v>
      </c>
      <c r="AA45" s="117">
        <v>4.8261576776060978E-5</v>
      </c>
      <c r="AB45" s="35"/>
      <c r="AC45" s="35"/>
      <c r="AD45" s="35"/>
      <c r="AE45" s="35"/>
    </row>
    <row r="46" spans="1:31" x14ac:dyDescent="0.2">
      <c r="A46" s="120" t="s">
        <v>63</v>
      </c>
    </row>
    <row r="57" spans="3:5" ht="15" x14ac:dyDescent="0.2">
      <c r="D57" s="35"/>
      <c r="E57" s="71"/>
    </row>
    <row r="61" spans="3:5" ht="20.45" customHeight="1" x14ac:dyDescent="0.2">
      <c r="C61" s="5"/>
      <c r="D61" s="121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S1" sqref="S1"/>
      <selection pane="topRight" activeCell="S1" sqref="S1"/>
      <selection pane="bottomLeft" activeCell="S1" sqref="S1"/>
      <selection pane="bottomRight" activeCell="T19" sqref="T19"/>
    </sheetView>
  </sheetViews>
  <sheetFormatPr defaultRowHeight="12.75" x14ac:dyDescent="0.2"/>
  <cols>
    <col min="1" max="1" width="30.5703125" style="5" customWidth="1"/>
    <col min="2" max="29" width="6" style="5" customWidth="1"/>
    <col min="30" max="30" width="6" style="122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45" customHeight="1" x14ac:dyDescent="0.2"/>
    <row r="2" spans="1:32" s="98" customFormat="1" ht="11.45" customHeight="1" x14ac:dyDescent="0.2">
      <c r="A2" s="123"/>
      <c r="AA2" s="124">
        <v>13</v>
      </c>
      <c r="AB2" s="124"/>
      <c r="AC2" s="124"/>
      <c r="AD2" s="124"/>
      <c r="AE2" s="124"/>
    </row>
    <row r="3" spans="1:32" s="98" customFormat="1" ht="11.45" customHeight="1" x14ac:dyDescent="0.2">
      <c r="A3" s="125"/>
      <c r="AC3" s="126" t="s">
        <v>6</v>
      </c>
      <c r="AD3" s="127">
        <v>43185</v>
      </c>
      <c r="AE3" s="127">
        <f>DATE(2006,1,2)+(AC2-1)*7</f>
        <v>38712</v>
      </c>
    </row>
    <row r="4" spans="1:32" s="98" customFormat="1" ht="11.45" customHeight="1" x14ac:dyDescent="0.2">
      <c r="A4" s="128"/>
      <c r="AC4" s="129" t="s">
        <v>7</v>
      </c>
      <c r="AD4" s="130">
        <f>+AD3+6</f>
        <v>43191</v>
      </c>
      <c r="AE4" s="130"/>
    </row>
    <row r="5" spans="1:32" s="98" customFormat="1" ht="3" customHeight="1" x14ac:dyDescent="0.2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35" customHeight="1" x14ac:dyDescent="0.2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35" customHeight="1" thickBot="1" x14ac:dyDescent="0.2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2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382.78059999999999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419.14</v>
      </c>
      <c r="K11" s="152" t="s">
        <v>122</v>
      </c>
      <c r="L11" s="152" t="s">
        <v>122</v>
      </c>
      <c r="M11" s="152">
        <v>514.31000000000006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124</v>
      </c>
      <c r="U11" s="152">
        <v>493.1</v>
      </c>
      <c r="V11" s="152" t="s">
        <v>122</v>
      </c>
      <c r="W11" s="152">
        <v>410.5</v>
      </c>
      <c r="X11" s="152">
        <v>253.1952</v>
      </c>
      <c r="Y11" s="152">
        <v>261.53000000000003</v>
      </c>
      <c r="Z11" s="152" t="s">
        <v>122</v>
      </c>
      <c r="AA11" s="152" t="s">
        <v>122</v>
      </c>
      <c r="AB11" s="152">
        <v>484.82080000000002</v>
      </c>
      <c r="AC11" s="152" t="s">
        <v>122</v>
      </c>
      <c r="AD11" s="153">
        <v>441.9479</v>
      </c>
      <c r="AE11" s="154">
        <v>1.7521999999999593</v>
      </c>
      <c r="AF11" s="155">
        <v>3.9805023084050102E-3</v>
      </c>
    </row>
    <row r="12" spans="1:32" s="98" customFormat="1" ht="12" customHeight="1" x14ac:dyDescent="0.2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396.20210000000003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413.24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124</v>
      </c>
      <c r="U12" s="152">
        <v>498.07</v>
      </c>
      <c r="V12" s="152" t="s">
        <v>122</v>
      </c>
      <c r="W12" s="152">
        <v>405.4</v>
      </c>
      <c r="X12" s="152">
        <v>270.32800000000003</v>
      </c>
      <c r="Y12" s="152" t="s">
        <v>122</v>
      </c>
      <c r="Z12" s="152">
        <v>736.87</v>
      </c>
      <c r="AA12" s="152" t="s">
        <v>122</v>
      </c>
      <c r="AB12" s="152">
        <v>462.08260000000001</v>
      </c>
      <c r="AC12" s="152" t="s">
        <v>122</v>
      </c>
      <c r="AD12" s="153">
        <v>412.71250000000003</v>
      </c>
      <c r="AE12" s="154">
        <v>2.3308000000000106</v>
      </c>
      <c r="AF12" s="155">
        <v>5.6795904885622592E-3</v>
      </c>
    </row>
    <row r="13" spans="1:32" s="98" customFormat="1" ht="12" customHeight="1" x14ac:dyDescent="0.2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368.15120000000002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403.65</v>
      </c>
      <c r="K13" s="152" t="s">
        <v>122</v>
      </c>
      <c r="L13" s="152" t="s">
        <v>122</v>
      </c>
      <c r="M13" s="152">
        <v>384.21</v>
      </c>
      <c r="N13" s="152" t="s">
        <v>122</v>
      </c>
      <c r="O13" s="152" t="s">
        <v>122</v>
      </c>
      <c r="P13" s="152" t="s">
        <v>124</v>
      </c>
      <c r="Q13" s="152" t="s">
        <v>122</v>
      </c>
      <c r="R13" s="152" t="s">
        <v>122</v>
      </c>
      <c r="S13" s="152" t="s">
        <v>122</v>
      </c>
      <c r="T13" s="152" t="s">
        <v>124</v>
      </c>
      <c r="U13" s="152">
        <v>462.46</v>
      </c>
      <c r="V13" s="152">
        <v>322.78720000000004</v>
      </c>
      <c r="W13" s="152">
        <v>375.2</v>
      </c>
      <c r="X13" s="152">
        <v>297.96070000000003</v>
      </c>
      <c r="Y13" s="152">
        <v>333.17</v>
      </c>
      <c r="Z13" s="152" t="s">
        <v>122</v>
      </c>
      <c r="AA13" s="152" t="s">
        <v>122</v>
      </c>
      <c r="AB13" s="152">
        <v>431.43970000000002</v>
      </c>
      <c r="AC13" s="152" t="s">
        <v>122</v>
      </c>
      <c r="AD13" s="153">
        <v>395.47650000000004</v>
      </c>
      <c r="AE13" s="154">
        <v>-5.7131999999999721</v>
      </c>
      <c r="AF13" s="155">
        <v>-1.4240644762315612E-2</v>
      </c>
    </row>
    <row r="14" spans="1:32" s="98" customFormat="1" ht="12" customHeight="1" x14ac:dyDescent="0.2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372.84870000000001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396.04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124</v>
      </c>
      <c r="U14" s="156">
        <v>477.57</v>
      </c>
      <c r="V14" s="156">
        <v>334.64570000000003</v>
      </c>
      <c r="W14" s="156">
        <v>392</v>
      </c>
      <c r="X14" s="156">
        <v>280.858</v>
      </c>
      <c r="Y14" s="156" t="s">
        <v>122</v>
      </c>
      <c r="Z14" s="156" t="s">
        <v>122</v>
      </c>
      <c r="AA14" s="156" t="s">
        <v>122</v>
      </c>
      <c r="AB14" s="156">
        <v>449.88400000000001</v>
      </c>
      <c r="AC14" s="156" t="s">
        <v>122</v>
      </c>
      <c r="AD14" s="157">
        <v>395.28790000000004</v>
      </c>
      <c r="AE14" s="158">
        <v>-1.3220999999999776</v>
      </c>
      <c r="AF14" s="159">
        <v>-3.3335014245732017E-3</v>
      </c>
    </row>
    <row r="15" spans="1:32" s="98" customFormat="1" ht="12" customHeight="1" x14ac:dyDescent="0.2">
      <c r="A15" s="150" t="s">
        <v>75</v>
      </c>
      <c r="B15" s="152" t="s">
        <v>122</v>
      </c>
      <c r="C15" s="152" t="s">
        <v>122</v>
      </c>
      <c r="D15" s="152">
        <v>184.25710000000001</v>
      </c>
      <c r="E15" s="152">
        <v>357.27980000000002</v>
      </c>
      <c r="F15" s="152" t="s">
        <v>122</v>
      </c>
      <c r="G15" s="152" t="s">
        <v>124</v>
      </c>
      <c r="H15" s="152" t="s">
        <v>122</v>
      </c>
      <c r="I15" s="152">
        <v>404.86</v>
      </c>
      <c r="J15" s="152">
        <v>351</v>
      </c>
      <c r="K15" s="152" t="s">
        <v>122</v>
      </c>
      <c r="L15" s="152" t="s">
        <v>122</v>
      </c>
      <c r="M15" s="152">
        <v>447.2</v>
      </c>
      <c r="N15" s="152" t="s">
        <v>122</v>
      </c>
      <c r="O15" s="152">
        <v>220.31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 t="s">
        <v>124</v>
      </c>
      <c r="U15" s="152">
        <v>412</v>
      </c>
      <c r="V15" s="152">
        <v>305.71100000000001</v>
      </c>
      <c r="W15" s="152">
        <v>338.5</v>
      </c>
      <c r="X15" s="152">
        <v>305.83680000000004</v>
      </c>
      <c r="Y15" s="152">
        <v>245.57</v>
      </c>
      <c r="Z15" s="152" t="s">
        <v>122</v>
      </c>
      <c r="AA15" s="152" t="s">
        <v>122</v>
      </c>
      <c r="AB15" s="152">
        <v>456.22730000000001</v>
      </c>
      <c r="AC15" s="152">
        <v>348.50980000000004</v>
      </c>
      <c r="AD15" s="153">
        <v>345.4819</v>
      </c>
      <c r="AE15" s="154">
        <v>-7.9431000000000154</v>
      </c>
      <c r="AF15" s="155">
        <v>-2.2474641012944798E-2</v>
      </c>
    </row>
    <row r="16" spans="1:32" s="98" customFormat="1" ht="12" customHeight="1" thickBot="1" x14ac:dyDescent="0.2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355.53500000000003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340.9</v>
      </c>
      <c r="K16" s="152" t="s">
        <v>122</v>
      </c>
      <c r="L16" s="152" t="s">
        <v>122</v>
      </c>
      <c r="M16" s="152">
        <v>403</v>
      </c>
      <c r="N16" s="152" t="s">
        <v>122</v>
      </c>
      <c r="O16" s="152">
        <v>151.13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 t="s">
        <v>124</v>
      </c>
      <c r="U16" s="152">
        <v>427</v>
      </c>
      <c r="V16" s="152">
        <v>299.5446</v>
      </c>
      <c r="W16" s="152">
        <v>373.3</v>
      </c>
      <c r="X16" s="152">
        <v>278.79669999999999</v>
      </c>
      <c r="Y16" s="152" t="s">
        <v>122</v>
      </c>
      <c r="Z16" s="152" t="s">
        <v>122</v>
      </c>
      <c r="AA16" s="152" t="s">
        <v>122</v>
      </c>
      <c r="AB16" s="152">
        <v>448.02980000000002</v>
      </c>
      <c r="AC16" s="152">
        <v>348.71550000000002</v>
      </c>
      <c r="AD16" s="153">
        <v>333.79349999999999</v>
      </c>
      <c r="AE16" s="154">
        <v>-20.598700000000008</v>
      </c>
      <c r="AF16" s="155">
        <v>-5.812402191696095E-2</v>
      </c>
    </row>
    <row r="17" spans="1:32" s="165" customFormat="1" ht="12" customHeight="1" thickBot="1" x14ac:dyDescent="0.25">
      <c r="A17" s="160" t="s">
        <v>77</v>
      </c>
      <c r="B17" s="161" t="s">
        <v>122</v>
      </c>
      <c r="C17" s="161" t="s">
        <v>122</v>
      </c>
      <c r="D17" s="161">
        <v>184.25710000000001</v>
      </c>
      <c r="E17" s="161">
        <v>359.38080000000002</v>
      </c>
      <c r="F17" s="161" t="s">
        <v>122</v>
      </c>
      <c r="G17" s="161" t="s">
        <v>124</v>
      </c>
      <c r="H17" s="161" t="s">
        <v>122</v>
      </c>
      <c r="I17" s="161">
        <v>404.86</v>
      </c>
      <c r="J17" s="161">
        <v>378.77080000000001</v>
      </c>
      <c r="K17" s="161" t="s">
        <v>122</v>
      </c>
      <c r="L17" s="161" t="s">
        <v>122</v>
      </c>
      <c r="M17" s="161">
        <v>462.32930000000005</v>
      </c>
      <c r="N17" s="161" t="s">
        <v>122</v>
      </c>
      <c r="O17" s="161">
        <v>214.5514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124</v>
      </c>
      <c r="U17" s="161">
        <v>461.7</v>
      </c>
      <c r="V17" s="161">
        <v>310.8426</v>
      </c>
      <c r="W17" s="161">
        <v>360.11540000000002</v>
      </c>
      <c r="X17" s="161">
        <v>299.00690000000003</v>
      </c>
      <c r="Y17" s="161">
        <v>294.78610000000003</v>
      </c>
      <c r="Z17" s="161">
        <v>736.87</v>
      </c>
      <c r="AA17" s="161" t="s">
        <v>122</v>
      </c>
      <c r="AB17" s="161">
        <v>453.33199999999999</v>
      </c>
      <c r="AC17" s="161">
        <v>348.5625</v>
      </c>
      <c r="AD17" s="162">
        <v>374.51250000000005</v>
      </c>
      <c r="AE17" s="163">
        <v>-7.0113999999999805</v>
      </c>
      <c r="AF17" s="164">
        <v>-1.837735460347302E-2</v>
      </c>
    </row>
    <row r="18" spans="1:32" s="98" customFormat="1" ht="12" customHeight="1" x14ac:dyDescent="0.2">
      <c r="A18" s="150" t="s">
        <v>78</v>
      </c>
      <c r="B18" s="151">
        <v>361.81</v>
      </c>
      <c r="C18" s="152" t="s">
        <v>122</v>
      </c>
      <c r="D18" s="152">
        <v>361.16270000000003</v>
      </c>
      <c r="E18" s="152">
        <v>394.86</v>
      </c>
      <c r="F18" s="152">
        <v>411.17</v>
      </c>
      <c r="G18" s="152" t="s">
        <v>122</v>
      </c>
      <c r="H18" s="152">
        <v>393.18</v>
      </c>
      <c r="I18" s="152">
        <v>464.93</v>
      </c>
      <c r="J18" s="152">
        <v>414.61</v>
      </c>
      <c r="K18" s="152">
        <v>418</v>
      </c>
      <c r="L18" s="152">
        <v>350.11900000000003</v>
      </c>
      <c r="M18" s="152">
        <v>437.01</v>
      </c>
      <c r="N18" s="152" t="s">
        <v>122</v>
      </c>
      <c r="O18" s="152" t="s">
        <v>122</v>
      </c>
      <c r="P18" s="152">
        <v>321.75</v>
      </c>
      <c r="Q18" s="152">
        <v>413.8</v>
      </c>
      <c r="R18" s="152" t="s">
        <v>122</v>
      </c>
      <c r="S18" s="152" t="s">
        <v>122</v>
      </c>
      <c r="T18" s="152">
        <v>372</v>
      </c>
      <c r="U18" s="152">
        <v>407.78</v>
      </c>
      <c r="V18" s="152">
        <v>347.45280000000002</v>
      </c>
      <c r="W18" s="152">
        <v>405.1</v>
      </c>
      <c r="X18" s="152">
        <v>330.23790000000002</v>
      </c>
      <c r="Y18" s="152">
        <v>353.75</v>
      </c>
      <c r="Z18" s="152">
        <v>358.69</v>
      </c>
      <c r="AA18" s="152">
        <v>431.26</v>
      </c>
      <c r="AB18" s="152">
        <v>428.21930000000003</v>
      </c>
      <c r="AC18" s="152">
        <v>412.13890000000004</v>
      </c>
      <c r="AD18" s="153">
        <v>415.42930000000001</v>
      </c>
      <c r="AE18" s="154">
        <v>-2.2680000000000291</v>
      </c>
      <c r="AF18" s="155">
        <v>-5.4297693569003887E-3</v>
      </c>
    </row>
    <row r="19" spans="1:32" s="98" customFormat="1" ht="12" customHeight="1" x14ac:dyDescent="0.2">
      <c r="A19" s="150" t="s">
        <v>79</v>
      </c>
      <c r="B19" s="152">
        <v>340.15</v>
      </c>
      <c r="C19" s="152" t="s">
        <v>122</v>
      </c>
      <c r="D19" s="152">
        <v>361.51660000000004</v>
      </c>
      <c r="E19" s="152">
        <v>383.85430000000002</v>
      </c>
      <c r="F19" s="152">
        <v>408.19</v>
      </c>
      <c r="G19" s="152" t="s">
        <v>122</v>
      </c>
      <c r="H19" s="152">
        <v>393.34</v>
      </c>
      <c r="I19" s="152" t="s">
        <v>122</v>
      </c>
      <c r="J19" s="152">
        <v>409.91</v>
      </c>
      <c r="K19" s="152">
        <v>403</v>
      </c>
      <c r="L19" s="152">
        <v>353.21140000000003</v>
      </c>
      <c r="M19" s="152">
        <v>428.03</v>
      </c>
      <c r="N19" s="152" t="s">
        <v>122</v>
      </c>
      <c r="O19" s="152" t="s">
        <v>122</v>
      </c>
      <c r="P19" s="152" t="s">
        <v>124</v>
      </c>
      <c r="Q19" s="152">
        <v>401.8</v>
      </c>
      <c r="R19" s="152" t="s">
        <v>122</v>
      </c>
      <c r="S19" s="152">
        <v>311.97000000000003</v>
      </c>
      <c r="T19" s="152">
        <v>365</v>
      </c>
      <c r="U19" s="152">
        <v>409.72</v>
      </c>
      <c r="V19" s="152">
        <v>347.9271</v>
      </c>
      <c r="W19" s="152">
        <v>404.4</v>
      </c>
      <c r="X19" s="152" t="s">
        <v>122</v>
      </c>
      <c r="Y19" s="152">
        <v>355.03</v>
      </c>
      <c r="Z19" s="152">
        <v>420.78</v>
      </c>
      <c r="AA19" s="152">
        <v>433.03</v>
      </c>
      <c r="AB19" s="152">
        <v>429.78070000000002</v>
      </c>
      <c r="AC19" s="152">
        <v>412.76350000000002</v>
      </c>
      <c r="AD19" s="153">
        <v>405.12690000000003</v>
      </c>
      <c r="AE19" s="154">
        <v>-0.79779999999999518</v>
      </c>
      <c r="AF19" s="155">
        <v>-1.9653891472975042E-3</v>
      </c>
    </row>
    <row r="20" spans="1:32" s="98" customFormat="1" ht="12" customHeight="1" x14ac:dyDescent="0.2">
      <c r="A20" s="150" t="s">
        <v>80</v>
      </c>
      <c r="B20" s="152">
        <v>322.57</v>
      </c>
      <c r="C20" s="152" t="s">
        <v>122</v>
      </c>
      <c r="D20" s="152">
        <v>350.50909999999999</v>
      </c>
      <c r="E20" s="152">
        <v>373.92240000000004</v>
      </c>
      <c r="F20" s="152">
        <v>405.97</v>
      </c>
      <c r="G20" s="152" t="s">
        <v>124</v>
      </c>
      <c r="H20" s="152">
        <v>383.42</v>
      </c>
      <c r="I20" s="152">
        <v>427.36</v>
      </c>
      <c r="J20" s="152">
        <v>394.42</v>
      </c>
      <c r="K20" s="152">
        <v>387</v>
      </c>
      <c r="L20" s="152">
        <v>338.28700000000003</v>
      </c>
      <c r="M20" s="152">
        <v>379.51</v>
      </c>
      <c r="N20" s="152" t="s">
        <v>122</v>
      </c>
      <c r="O20" s="152">
        <v>273.23</v>
      </c>
      <c r="P20" s="152">
        <v>306.15000000000003</v>
      </c>
      <c r="Q20" s="152">
        <v>387.5</v>
      </c>
      <c r="R20" s="152" t="s">
        <v>122</v>
      </c>
      <c r="S20" s="152">
        <v>10.25</v>
      </c>
      <c r="T20" s="152">
        <v>326</v>
      </c>
      <c r="U20" s="152">
        <v>397.27</v>
      </c>
      <c r="V20" s="152">
        <v>340.57490000000001</v>
      </c>
      <c r="W20" s="152">
        <v>380.2</v>
      </c>
      <c r="X20" s="152">
        <v>307.61680000000001</v>
      </c>
      <c r="Y20" s="152">
        <v>347.02</v>
      </c>
      <c r="Z20" s="152">
        <v>330</v>
      </c>
      <c r="AA20" s="152">
        <v>399.25</v>
      </c>
      <c r="AB20" s="152">
        <v>430.65900000000005</v>
      </c>
      <c r="AC20" s="152">
        <v>399.31659999999999</v>
      </c>
      <c r="AD20" s="153">
        <v>385.77510000000001</v>
      </c>
      <c r="AE20" s="154">
        <v>-0.72739999999998872</v>
      </c>
      <c r="AF20" s="155">
        <v>-1.8820059378658321E-3</v>
      </c>
    </row>
    <row r="21" spans="1:32" s="98" customFormat="1" ht="12" customHeight="1" x14ac:dyDescent="0.2">
      <c r="A21" s="150" t="s">
        <v>81</v>
      </c>
      <c r="B21" s="156">
        <v>298.79000000000002</v>
      </c>
      <c r="C21" s="156" t="s">
        <v>122</v>
      </c>
      <c r="D21" s="156">
        <v>350.98080000000004</v>
      </c>
      <c r="E21" s="156">
        <v>375.80150000000003</v>
      </c>
      <c r="F21" s="156">
        <v>403.03</v>
      </c>
      <c r="G21" s="156" t="s">
        <v>124</v>
      </c>
      <c r="H21" s="156">
        <v>383.55</v>
      </c>
      <c r="I21" s="156">
        <v>426.03</v>
      </c>
      <c r="J21" s="156">
        <v>394.49</v>
      </c>
      <c r="K21" s="156">
        <v>388</v>
      </c>
      <c r="L21" s="156">
        <v>352.27030000000002</v>
      </c>
      <c r="M21" s="156">
        <v>369.7</v>
      </c>
      <c r="N21" s="156" t="s">
        <v>122</v>
      </c>
      <c r="O21" s="156">
        <v>300.04000000000002</v>
      </c>
      <c r="P21" s="156">
        <v>311.97000000000003</v>
      </c>
      <c r="Q21" s="156">
        <v>366.42</v>
      </c>
      <c r="R21" s="156" t="s">
        <v>122</v>
      </c>
      <c r="S21" s="156" t="s">
        <v>122</v>
      </c>
      <c r="T21" s="156">
        <v>335</v>
      </c>
      <c r="U21" s="156">
        <v>402.53</v>
      </c>
      <c r="V21" s="156">
        <v>340.33770000000004</v>
      </c>
      <c r="W21" s="156">
        <v>385.9</v>
      </c>
      <c r="X21" s="156">
        <v>301.4049</v>
      </c>
      <c r="Y21" s="156">
        <v>353.29</v>
      </c>
      <c r="Z21" s="156">
        <v>340.81</v>
      </c>
      <c r="AA21" s="156">
        <v>397.31</v>
      </c>
      <c r="AB21" s="156">
        <v>437.09990000000005</v>
      </c>
      <c r="AC21" s="156">
        <v>403.1669</v>
      </c>
      <c r="AD21" s="157">
        <v>388.80510000000004</v>
      </c>
      <c r="AE21" s="158">
        <v>0.52460000000002083</v>
      </c>
      <c r="AF21" s="159">
        <v>1.3510851047117247E-3</v>
      </c>
    </row>
    <row r="22" spans="1:32" s="98" customFormat="1" ht="12" customHeight="1" x14ac:dyDescent="0.2">
      <c r="A22" s="150" t="s">
        <v>82</v>
      </c>
      <c r="B22" s="152">
        <v>292.67</v>
      </c>
      <c r="C22" s="152">
        <v>271.30070000000001</v>
      </c>
      <c r="D22" s="152">
        <v>331.875</v>
      </c>
      <c r="E22" s="152">
        <v>342.65039999999999</v>
      </c>
      <c r="F22" s="152">
        <v>370.99</v>
      </c>
      <c r="G22" s="152">
        <v>264.77</v>
      </c>
      <c r="H22" s="152">
        <v>364.76</v>
      </c>
      <c r="I22" s="152" t="s">
        <v>122</v>
      </c>
      <c r="J22" s="152">
        <v>364</v>
      </c>
      <c r="K22" s="152">
        <v>342</v>
      </c>
      <c r="L22" s="152">
        <v>321.8836</v>
      </c>
      <c r="M22" s="152">
        <v>326.16000000000003</v>
      </c>
      <c r="N22" s="152">
        <v>306</v>
      </c>
      <c r="O22" s="152">
        <v>256.11</v>
      </c>
      <c r="P22" s="152">
        <v>297.37</v>
      </c>
      <c r="Q22" s="152">
        <v>335.9</v>
      </c>
      <c r="R22" s="152">
        <v>251.24970000000002</v>
      </c>
      <c r="S22" s="152">
        <v>216.35</v>
      </c>
      <c r="T22" s="152">
        <v>380</v>
      </c>
      <c r="U22" s="152">
        <v>354.57</v>
      </c>
      <c r="V22" s="152">
        <v>328.71640000000002</v>
      </c>
      <c r="W22" s="152">
        <v>341.1</v>
      </c>
      <c r="X22" s="152">
        <v>299.34570000000002</v>
      </c>
      <c r="Y22" s="152">
        <v>314.13</v>
      </c>
      <c r="Z22" s="152">
        <v>284.36</v>
      </c>
      <c r="AA22" s="152">
        <v>358.16</v>
      </c>
      <c r="AB22" s="152">
        <v>422.26640000000003</v>
      </c>
      <c r="AC22" s="152">
        <v>360.58199999999999</v>
      </c>
      <c r="AD22" s="153">
        <v>348.75170000000003</v>
      </c>
      <c r="AE22" s="154">
        <v>-0.4305999999999699</v>
      </c>
      <c r="AF22" s="155">
        <v>-1.233166744133279E-3</v>
      </c>
    </row>
    <row r="23" spans="1:32" s="98" customFormat="1" ht="12" customHeight="1" thickBot="1" x14ac:dyDescent="0.25">
      <c r="A23" s="150" t="s">
        <v>83</v>
      </c>
      <c r="B23" s="152">
        <v>273.67</v>
      </c>
      <c r="C23" s="152">
        <v>252.5412</v>
      </c>
      <c r="D23" s="152">
        <v>342.48939999999999</v>
      </c>
      <c r="E23" s="152">
        <v>344.7978</v>
      </c>
      <c r="F23" s="152">
        <v>378.77</v>
      </c>
      <c r="G23" s="152" t="s">
        <v>122</v>
      </c>
      <c r="H23" s="152">
        <v>366.98</v>
      </c>
      <c r="I23" s="152" t="s">
        <v>122</v>
      </c>
      <c r="J23" s="152">
        <v>363.55</v>
      </c>
      <c r="K23" s="152">
        <v>347</v>
      </c>
      <c r="L23" s="152">
        <v>342.18620000000004</v>
      </c>
      <c r="M23" s="152">
        <v>326.75</v>
      </c>
      <c r="N23" s="152">
        <v>300</v>
      </c>
      <c r="O23" s="152">
        <v>293.61</v>
      </c>
      <c r="P23" s="152">
        <v>305.77</v>
      </c>
      <c r="Q23" s="152">
        <v>332.51</v>
      </c>
      <c r="R23" s="152">
        <v>202.27640000000002</v>
      </c>
      <c r="S23" s="152">
        <v>326.83</v>
      </c>
      <c r="T23" s="152">
        <v>377</v>
      </c>
      <c r="U23" s="152">
        <v>359.09</v>
      </c>
      <c r="V23" s="152">
        <v>331.32530000000003</v>
      </c>
      <c r="W23" s="152">
        <v>366.3</v>
      </c>
      <c r="X23" s="152">
        <v>325.13830000000002</v>
      </c>
      <c r="Y23" s="152">
        <v>330.59</v>
      </c>
      <c r="Z23" s="152">
        <v>313.77</v>
      </c>
      <c r="AA23" s="152">
        <v>366.3</v>
      </c>
      <c r="AB23" s="152">
        <v>419.53390000000002</v>
      </c>
      <c r="AC23" s="152">
        <v>368.69530000000003</v>
      </c>
      <c r="AD23" s="153">
        <v>361.9871</v>
      </c>
      <c r="AE23" s="154">
        <v>-0.48080000000004475</v>
      </c>
      <c r="AF23" s="155">
        <v>-1.3264622881089462E-3</v>
      </c>
    </row>
    <row r="24" spans="1:32" s="165" customFormat="1" ht="12" customHeight="1" thickBot="1" x14ac:dyDescent="0.25">
      <c r="A24" s="160" t="s">
        <v>84</v>
      </c>
      <c r="B24" s="161">
        <v>344.36040000000003</v>
      </c>
      <c r="C24" s="161">
        <v>268.68580000000003</v>
      </c>
      <c r="D24" s="161">
        <v>348.18920000000003</v>
      </c>
      <c r="E24" s="161">
        <v>359.92250000000001</v>
      </c>
      <c r="F24" s="161">
        <v>398.75760000000002</v>
      </c>
      <c r="G24" s="161" t="s">
        <v>124</v>
      </c>
      <c r="H24" s="161">
        <v>383.2389</v>
      </c>
      <c r="I24" s="161">
        <v>435.81490000000002</v>
      </c>
      <c r="J24" s="161">
        <v>398.03820000000002</v>
      </c>
      <c r="K24" s="161">
        <v>391.87139999999999</v>
      </c>
      <c r="L24" s="161">
        <v>345.06280000000004</v>
      </c>
      <c r="M24" s="161">
        <v>424.60830000000004</v>
      </c>
      <c r="N24" s="161">
        <v>305.67529999999999</v>
      </c>
      <c r="O24" s="161">
        <v>264.51780000000002</v>
      </c>
      <c r="P24" s="161" t="s">
        <v>124</v>
      </c>
      <c r="Q24" s="161">
        <v>392.71340000000004</v>
      </c>
      <c r="R24" s="161">
        <v>246.42180000000002</v>
      </c>
      <c r="S24" s="161">
        <v>210.49360000000001</v>
      </c>
      <c r="T24" s="161">
        <v>363.37360000000001</v>
      </c>
      <c r="U24" s="161">
        <v>402.16200000000003</v>
      </c>
      <c r="V24" s="161">
        <v>334.6515</v>
      </c>
      <c r="W24" s="161">
        <v>382.2851</v>
      </c>
      <c r="X24" s="161">
        <v>304.36709999999999</v>
      </c>
      <c r="Y24" s="161">
        <v>345.39820000000003</v>
      </c>
      <c r="Z24" s="161">
        <v>304.23130000000003</v>
      </c>
      <c r="AA24" s="161">
        <v>369.94620000000003</v>
      </c>
      <c r="AB24" s="161">
        <v>426.33790000000005</v>
      </c>
      <c r="AC24" s="161">
        <v>390.6524</v>
      </c>
      <c r="AD24" s="162">
        <v>388.18729999999999</v>
      </c>
      <c r="AE24" s="163">
        <v>-0.8246000000000322</v>
      </c>
      <c r="AF24" s="164">
        <v>-2.1197294992776113E-3</v>
      </c>
    </row>
    <row r="25" spans="1:32" s="98" customFormat="1" ht="12" customHeight="1" thickBot="1" x14ac:dyDescent="0.25">
      <c r="A25" s="150" t="s">
        <v>85</v>
      </c>
      <c r="B25" s="151" t="s">
        <v>122</v>
      </c>
      <c r="C25" s="152" t="s">
        <v>122</v>
      </c>
      <c r="D25" s="152">
        <v>346.5385</v>
      </c>
      <c r="E25" s="152" t="s">
        <v>122</v>
      </c>
      <c r="F25" s="152">
        <v>355.86</v>
      </c>
      <c r="G25" s="152" t="s">
        <v>124</v>
      </c>
      <c r="H25" s="152">
        <v>345.63</v>
      </c>
      <c r="I25" s="152" t="s">
        <v>122</v>
      </c>
      <c r="J25" s="152" t="s">
        <v>122</v>
      </c>
      <c r="K25" s="152">
        <v>300</v>
      </c>
      <c r="L25" s="152" t="s">
        <v>122</v>
      </c>
      <c r="M25" s="152">
        <v>291.79000000000002</v>
      </c>
      <c r="N25" s="152" t="s">
        <v>122</v>
      </c>
      <c r="O25" s="152" t="s">
        <v>122</v>
      </c>
      <c r="P25" s="152">
        <v>318.82</v>
      </c>
      <c r="Q25" s="152">
        <v>347.12</v>
      </c>
      <c r="R25" s="152" t="s">
        <v>122</v>
      </c>
      <c r="S25" s="152">
        <v>311.97000000000003</v>
      </c>
      <c r="T25" s="152" t="s">
        <v>122</v>
      </c>
      <c r="U25" s="152">
        <v>376.63</v>
      </c>
      <c r="V25" s="152">
        <v>334.4085</v>
      </c>
      <c r="W25" s="152">
        <v>317.2</v>
      </c>
      <c r="X25" s="152">
        <v>308.68400000000003</v>
      </c>
      <c r="Y25" s="152">
        <v>342.62</v>
      </c>
      <c r="Z25" s="152">
        <v>338.74</v>
      </c>
      <c r="AA25" s="152" t="s">
        <v>122</v>
      </c>
      <c r="AB25" s="152">
        <v>416.8014</v>
      </c>
      <c r="AC25" s="152" t="s">
        <v>122</v>
      </c>
      <c r="AD25" s="153">
        <v>339.87430000000001</v>
      </c>
      <c r="AE25" s="154">
        <v>-1.8222999999999843</v>
      </c>
      <c r="AF25" s="155">
        <v>-5.3330937445675028E-3</v>
      </c>
    </row>
    <row r="26" spans="1:32" s="165" customFormat="1" ht="12" customHeight="1" thickBot="1" x14ac:dyDescent="0.25">
      <c r="A26" s="160" t="s">
        <v>86</v>
      </c>
      <c r="B26" s="161" t="s">
        <v>122</v>
      </c>
      <c r="C26" s="161" t="s">
        <v>122</v>
      </c>
      <c r="D26" s="161">
        <v>346.5385</v>
      </c>
      <c r="E26" s="161" t="s">
        <v>122</v>
      </c>
      <c r="F26" s="161">
        <v>355.86</v>
      </c>
      <c r="G26" s="161" t="s">
        <v>124</v>
      </c>
      <c r="H26" s="161">
        <v>345.63</v>
      </c>
      <c r="I26" s="161" t="s">
        <v>122</v>
      </c>
      <c r="J26" s="161" t="s">
        <v>122</v>
      </c>
      <c r="K26" s="161">
        <v>300</v>
      </c>
      <c r="L26" s="161" t="s">
        <v>122</v>
      </c>
      <c r="M26" s="161">
        <v>291.79000000000002</v>
      </c>
      <c r="N26" s="161" t="s">
        <v>122</v>
      </c>
      <c r="O26" s="161" t="s">
        <v>122</v>
      </c>
      <c r="P26" s="161">
        <v>318.82</v>
      </c>
      <c r="Q26" s="161">
        <v>347.12</v>
      </c>
      <c r="R26" s="161" t="s">
        <v>122</v>
      </c>
      <c r="S26" s="161">
        <v>311.97000000000003</v>
      </c>
      <c r="T26" s="161" t="s">
        <v>122</v>
      </c>
      <c r="U26" s="161">
        <v>376.63</v>
      </c>
      <c r="V26" s="161">
        <v>334.4085</v>
      </c>
      <c r="W26" s="161">
        <v>317.2</v>
      </c>
      <c r="X26" s="161">
        <v>308.68400000000003</v>
      </c>
      <c r="Y26" s="161">
        <v>342.62</v>
      </c>
      <c r="Z26" s="161">
        <v>338.74</v>
      </c>
      <c r="AA26" s="161" t="s">
        <v>122</v>
      </c>
      <c r="AB26" s="161">
        <v>416.8014</v>
      </c>
      <c r="AC26" s="161" t="s">
        <v>122</v>
      </c>
      <c r="AD26" s="162">
        <v>339.87430000000001</v>
      </c>
      <c r="AE26" s="163">
        <v>-1.8222999999999843</v>
      </c>
      <c r="AF26" s="164">
        <v>-5.3330937445675028E-3</v>
      </c>
    </row>
    <row r="27" spans="1:32" s="98" customFormat="1" ht="12" customHeight="1" x14ac:dyDescent="0.2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398.69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>
        <v>476.62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457.17</v>
      </c>
      <c r="V27" s="152" t="s">
        <v>122</v>
      </c>
      <c r="W27" s="152" t="s">
        <v>122</v>
      </c>
      <c r="X27" s="152" t="s">
        <v>122</v>
      </c>
      <c r="Y27" s="152">
        <v>359.53</v>
      </c>
      <c r="Z27" s="152" t="s">
        <v>122</v>
      </c>
      <c r="AA27" s="152" t="s">
        <v>122</v>
      </c>
      <c r="AB27" s="152" t="s">
        <v>122</v>
      </c>
      <c r="AC27" s="152">
        <v>422.62030000000004</v>
      </c>
      <c r="AD27" s="153">
        <v>419.63679999999999</v>
      </c>
      <c r="AE27" s="154">
        <v>6.2308999999999628</v>
      </c>
      <c r="AF27" s="155">
        <v>1.5072111936476867E-2</v>
      </c>
    </row>
    <row r="28" spans="1:32" s="98" customFormat="1" ht="12" customHeight="1" x14ac:dyDescent="0.2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>
        <v>476.66</v>
      </c>
      <c r="G28" s="152" t="s">
        <v>122</v>
      </c>
      <c r="H28" s="152">
        <v>401.95</v>
      </c>
      <c r="I28" s="152" t="s">
        <v>122</v>
      </c>
      <c r="J28" s="152" t="s">
        <v>122</v>
      </c>
      <c r="K28" s="152">
        <v>407</v>
      </c>
      <c r="L28" s="152" t="s">
        <v>122</v>
      </c>
      <c r="M28" s="152">
        <v>368.15</v>
      </c>
      <c r="N28" s="152" t="s">
        <v>122</v>
      </c>
      <c r="O28" s="152" t="s">
        <v>122</v>
      </c>
      <c r="P28" s="152" t="s">
        <v>122</v>
      </c>
      <c r="Q28" s="152">
        <v>409.54</v>
      </c>
      <c r="R28" s="152" t="s">
        <v>122</v>
      </c>
      <c r="S28" s="152" t="s">
        <v>122</v>
      </c>
      <c r="T28" s="152" t="s">
        <v>122</v>
      </c>
      <c r="U28" s="152">
        <v>446.24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423.95500000000004</v>
      </c>
      <c r="AD28" s="153">
        <v>418.27120000000002</v>
      </c>
      <c r="AE28" s="154">
        <v>-0.5070999999999799</v>
      </c>
      <c r="AF28" s="155">
        <v>-1.2109032392556632E-3</v>
      </c>
    </row>
    <row r="29" spans="1:32" s="98" customFormat="1" ht="12" customHeight="1" x14ac:dyDescent="0.2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400.74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469.21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419.97200000000004</v>
      </c>
      <c r="AD29" s="153">
        <v>418.25380000000001</v>
      </c>
      <c r="AE29" s="154">
        <v>3.5280999999999949</v>
      </c>
      <c r="AF29" s="155">
        <v>8.5070686480244531E-3</v>
      </c>
    </row>
    <row r="30" spans="1:32" s="98" customFormat="1" ht="12" customHeight="1" x14ac:dyDescent="0.2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412.84470000000005</v>
      </c>
      <c r="F30" s="156">
        <v>426.97</v>
      </c>
      <c r="G30" s="156" t="s">
        <v>124</v>
      </c>
      <c r="H30" s="156">
        <v>391.1</v>
      </c>
      <c r="I30" s="156" t="s">
        <v>122</v>
      </c>
      <c r="J30" s="156" t="s">
        <v>122</v>
      </c>
      <c r="K30" s="156">
        <v>362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374.26</v>
      </c>
      <c r="R30" s="156" t="s">
        <v>122</v>
      </c>
      <c r="S30" s="156" t="s">
        <v>122</v>
      </c>
      <c r="T30" s="156" t="s">
        <v>122</v>
      </c>
      <c r="U30" s="156">
        <v>429.98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434.07460000000003</v>
      </c>
      <c r="AC30" s="156">
        <v>418.0874</v>
      </c>
      <c r="AD30" s="157">
        <v>402.59770000000003</v>
      </c>
      <c r="AE30" s="158">
        <v>2.05600000000004</v>
      </c>
      <c r="AF30" s="159">
        <v>5.1330485689755649E-3</v>
      </c>
    </row>
    <row r="31" spans="1:32" s="98" customFormat="1" ht="12" customHeight="1" x14ac:dyDescent="0.2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391.09</v>
      </c>
      <c r="I31" s="152" t="s">
        <v>122</v>
      </c>
      <c r="J31" s="152" t="s">
        <v>122</v>
      </c>
      <c r="K31" s="152">
        <v>348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403.53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424.51089999999999</v>
      </c>
      <c r="AC31" s="152">
        <v>419.13030000000003</v>
      </c>
      <c r="AD31" s="153">
        <v>411.91640000000001</v>
      </c>
      <c r="AE31" s="154">
        <v>1.3308000000000106</v>
      </c>
      <c r="AF31" s="155">
        <v>3.2412242416685112E-3</v>
      </c>
    </row>
    <row r="32" spans="1:32" s="98" customFormat="1" ht="12" customHeight="1" x14ac:dyDescent="0.2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390.83350000000002</v>
      </c>
      <c r="F32" s="152">
        <v>331.48</v>
      </c>
      <c r="G32" s="152" t="s">
        <v>122</v>
      </c>
      <c r="H32" s="152">
        <v>372.89</v>
      </c>
      <c r="I32" s="152" t="s">
        <v>122</v>
      </c>
      <c r="J32" s="152" t="s">
        <v>122</v>
      </c>
      <c r="K32" s="152">
        <v>323</v>
      </c>
      <c r="L32" s="152" t="s">
        <v>122</v>
      </c>
      <c r="M32" s="152" t="s">
        <v>122</v>
      </c>
      <c r="N32" s="152" t="s">
        <v>122</v>
      </c>
      <c r="O32" s="152">
        <v>257.70999999999998</v>
      </c>
      <c r="P32" s="152" t="s">
        <v>122</v>
      </c>
      <c r="Q32" s="152">
        <v>343.98</v>
      </c>
      <c r="R32" s="152" t="s">
        <v>122</v>
      </c>
      <c r="S32" s="152" t="s">
        <v>122</v>
      </c>
      <c r="T32" s="152" t="s">
        <v>122</v>
      </c>
      <c r="U32" s="152">
        <v>366.61</v>
      </c>
      <c r="V32" s="152" t="s">
        <v>122</v>
      </c>
      <c r="W32" s="152" t="s">
        <v>122</v>
      </c>
      <c r="X32" s="152">
        <v>279.04579999999999</v>
      </c>
      <c r="Y32" s="152" t="s">
        <v>122</v>
      </c>
      <c r="Z32" s="152" t="s">
        <v>122</v>
      </c>
      <c r="AA32" s="152" t="s">
        <v>122</v>
      </c>
      <c r="AB32" s="152">
        <v>430.65900000000005</v>
      </c>
      <c r="AC32" s="152">
        <v>391.4572</v>
      </c>
      <c r="AD32" s="153">
        <v>373.4606</v>
      </c>
      <c r="AE32" s="154">
        <v>0.70909999999997808</v>
      </c>
      <c r="AF32" s="155">
        <v>1.9023397625495216E-3</v>
      </c>
    </row>
    <row r="33" spans="1:32" s="98" customFormat="1" ht="12" customHeight="1" thickBot="1" x14ac:dyDescent="0.2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335.26859999999999</v>
      </c>
      <c r="F33" s="152" t="s">
        <v>122</v>
      </c>
      <c r="G33" s="152" t="s">
        <v>122</v>
      </c>
      <c r="H33" s="152">
        <v>376.04</v>
      </c>
      <c r="I33" s="152" t="s">
        <v>122</v>
      </c>
      <c r="J33" s="152" t="s">
        <v>122</v>
      </c>
      <c r="K33" s="152">
        <v>325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352.8</v>
      </c>
      <c r="V33" s="152" t="s">
        <v>122</v>
      </c>
      <c r="W33" s="152" t="s">
        <v>122</v>
      </c>
      <c r="X33" s="152">
        <v>302.11560000000003</v>
      </c>
      <c r="Y33" s="152" t="s">
        <v>122</v>
      </c>
      <c r="Z33" s="152" t="s">
        <v>122</v>
      </c>
      <c r="AA33" s="152" t="s">
        <v>122</v>
      </c>
      <c r="AB33" s="152">
        <v>429.97590000000002</v>
      </c>
      <c r="AC33" s="152">
        <v>397.8082</v>
      </c>
      <c r="AD33" s="153">
        <v>389.6465</v>
      </c>
      <c r="AE33" s="154">
        <v>1.1107999999999834</v>
      </c>
      <c r="AF33" s="155">
        <v>2.8589393458567213E-3</v>
      </c>
    </row>
    <row r="34" spans="1:32" s="165" customFormat="1" ht="12" customHeight="1" thickBot="1" x14ac:dyDescent="0.2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386.29259999999999</v>
      </c>
      <c r="F34" s="161">
        <v>379.33050000000003</v>
      </c>
      <c r="G34" s="161" t="s">
        <v>124</v>
      </c>
      <c r="H34" s="161">
        <v>384.28090000000003</v>
      </c>
      <c r="I34" s="161" t="s">
        <v>122</v>
      </c>
      <c r="J34" s="161" t="s">
        <v>122</v>
      </c>
      <c r="K34" s="161">
        <v>343.05410000000001</v>
      </c>
      <c r="L34" s="161" t="s">
        <v>122</v>
      </c>
      <c r="M34" s="161">
        <v>455.6859</v>
      </c>
      <c r="N34" s="161" t="s">
        <v>122</v>
      </c>
      <c r="O34" s="161">
        <v>257.70999999999998</v>
      </c>
      <c r="P34" s="161" t="s">
        <v>122</v>
      </c>
      <c r="Q34" s="161">
        <v>360.57130000000001</v>
      </c>
      <c r="R34" s="161" t="s">
        <v>122</v>
      </c>
      <c r="S34" s="161" t="s">
        <v>122</v>
      </c>
      <c r="T34" s="161" t="s">
        <v>122</v>
      </c>
      <c r="U34" s="161">
        <v>435.25780000000003</v>
      </c>
      <c r="V34" s="161" t="s">
        <v>122</v>
      </c>
      <c r="W34" s="161" t="s">
        <v>122</v>
      </c>
      <c r="X34" s="161">
        <v>281.75049999999999</v>
      </c>
      <c r="Y34" s="161">
        <v>359.53</v>
      </c>
      <c r="Z34" s="161" t="s">
        <v>122</v>
      </c>
      <c r="AA34" s="161" t="s">
        <v>122</v>
      </c>
      <c r="AB34" s="161">
        <v>430.58320000000003</v>
      </c>
      <c r="AC34" s="161">
        <v>411.22470000000004</v>
      </c>
      <c r="AD34" s="162">
        <v>398.01010000000002</v>
      </c>
      <c r="AE34" s="163">
        <v>1.4008999999999787</v>
      </c>
      <c r="AF34" s="164">
        <v>3.532192394931783E-3</v>
      </c>
    </row>
    <row r="35" spans="1:32" s="98" customFormat="1" ht="12" customHeight="1" x14ac:dyDescent="0.2">
      <c r="A35" s="150" t="s">
        <v>95</v>
      </c>
      <c r="B35" s="151">
        <v>315.25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355</v>
      </c>
      <c r="L35" s="152" t="s">
        <v>122</v>
      </c>
      <c r="M35" s="152">
        <v>327.19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345.72</v>
      </c>
      <c r="AE35" s="154">
        <v>2.3036000000000172</v>
      </c>
      <c r="AF35" s="155">
        <v>6.7078916440799479E-3</v>
      </c>
    </row>
    <row r="36" spans="1:32" s="98" customFormat="1" ht="12" customHeight="1" x14ac:dyDescent="0.2">
      <c r="A36" s="150" t="s">
        <v>96</v>
      </c>
      <c r="B36" s="152">
        <v>302.49</v>
      </c>
      <c r="C36" s="152" t="s">
        <v>122</v>
      </c>
      <c r="D36" s="152">
        <v>283.32429999999999</v>
      </c>
      <c r="E36" s="152">
        <v>347.88480000000004</v>
      </c>
      <c r="F36" s="152">
        <v>339.84</v>
      </c>
      <c r="G36" s="152" t="s">
        <v>122</v>
      </c>
      <c r="H36" s="152">
        <v>353.6</v>
      </c>
      <c r="I36" s="152" t="s">
        <v>122</v>
      </c>
      <c r="J36" s="152">
        <v>265.66000000000003</v>
      </c>
      <c r="K36" s="152">
        <v>367</v>
      </c>
      <c r="L36" s="152">
        <v>241.88330000000002</v>
      </c>
      <c r="M36" s="152">
        <v>329.08</v>
      </c>
      <c r="N36" s="152" t="s">
        <v>122</v>
      </c>
      <c r="O36" s="152">
        <v>265.09000000000003</v>
      </c>
      <c r="P36" s="152">
        <v>277.29000000000002</v>
      </c>
      <c r="Q36" s="152">
        <v>364.56</v>
      </c>
      <c r="R36" s="152">
        <v>239.01740000000001</v>
      </c>
      <c r="S36" s="152" t="s">
        <v>122</v>
      </c>
      <c r="T36" s="152">
        <v>291</v>
      </c>
      <c r="U36" s="152">
        <v>308.18</v>
      </c>
      <c r="V36" s="152">
        <v>312.1146</v>
      </c>
      <c r="W36" s="152">
        <v>252.5</v>
      </c>
      <c r="X36" s="152">
        <v>261.98820000000001</v>
      </c>
      <c r="Y36" s="152">
        <v>259.69</v>
      </c>
      <c r="Z36" s="152">
        <v>257.55</v>
      </c>
      <c r="AA36" s="152" t="s">
        <v>122</v>
      </c>
      <c r="AB36" s="152">
        <v>411.92200000000003</v>
      </c>
      <c r="AC36" s="152">
        <v>351.1377</v>
      </c>
      <c r="AD36" s="153">
        <v>346.25450000000001</v>
      </c>
      <c r="AE36" s="154">
        <v>1.0862999999999943</v>
      </c>
      <c r="AF36" s="155">
        <v>3.1471612970140187E-3</v>
      </c>
    </row>
    <row r="37" spans="1:32" s="98" customFormat="1" ht="12" customHeight="1" x14ac:dyDescent="0.2">
      <c r="A37" s="150" t="s">
        <v>97</v>
      </c>
      <c r="B37" s="152" t="s">
        <v>122</v>
      </c>
      <c r="C37" s="152">
        <v>217.91080000000002</v>
      </c>
      <c r="D37" s="152">
        <v>283.40289999999999</v>
      </c>
      <c r="E37" s="152">
        <v>339.29500000000002</v>
      </c>
      <c r="F37" s="152">
        <v>341.36</v>
      </c>
      <c r="G37" s="152" t="s">
        <v>122</v>
      </c>
      <c r="H37" s="152">
        <v>352.41</v>
      </c>
      <c r="I37" s="152" t="s">
        <v>122</v>
      </c>
      <c r="J37" s="152">
        <v>298.27</v>
      </c>
      <c r="K37" s="152">
        <v>350</v>
      </c>
      <c r="L37" s="152" t="s">
        <v>122</v>
      </c>
      <c r="M37" s="152">
        <v>351.35</v>
      </c>
      <c r="N37" s="152" t="s">
        <v>122</v>
      </c>
      <c r="O37" s="152">
        <v>275.27</v>
      </c>
      <c r="P37" s="152" t="s">
        <v>124</v>
      </c>
      <c r="Q37" s="152">
        <v>353.95</v>
      </c>
      <c r="R37" s="152">
        <v>185.70840000000001</v>
      </c>
      <c r="S37" s="152" t="s">
        <v>122</v>
      </c>
      <c r="T37" s="152">
        <v>317</v>
      </c>
      <c r="U37" s="152">
        <v>311.09000000000003</v>
      </c>
      <c r="V37" s="152">
        <v>309.26859999999999</v>
      </c>
      <c r="W37" s="152">
        <v>258.3</v>
      </c>
      <c r="X37" s="152">
        <v>272.77370000000002</v>
      </c>
      <c r="Y37" s="152">
        <v>258.91000000000003</v>
      </c>
      <c r="Z37" s="152">
        <v>296.93</v>
      </c>
      <c r="AA37" s="152" t="s">
        <v>122</v>
      </c>
      <c r="AB37" s="152">
        <v>395.42950000000002</v>
      </c>
      <c r="AC37" s="152">
        <v>347.19690000000003</v>
      </c>
      <c r="AD37" s="153">
        <v>333.1103</v>
      </c>
      <c r="AE37" s="154">
        <v>2.7950999999999908</v>
      </c>
      <c r="AF37" s="155">
        <v>8.4619175865960471E-3</v>
      </c>
    </row>
    <row r="38" spans="1:32" s="98" customFormat="1" ht="12" customHeight="1" x14ac:dyDescent="0.2">
      <c r="A38" s="150" t="s">
        <v>98</v>
      </c>
      <c r="B38" s="152">
        <v>281.42</v>
      </c>
      <c r="C38" s="152" t="s">
        <v>122</v>
      </c>
      <c r="D38" s="152">
        <v>250.34120000000001</v>
      </c>
      <c r="E38" s="152">
        <v>304.26499999999999</v>
      </c>
      <c r="F38" s="152">
        <v>311.70999999999998</v>
      </c>
      <c r="G38" s="152">
        <v>246.4</v>
      </c>
      <c r="H38" s="152">
        <v>321.42</v>
      </c>
      <c r="I38" s="152">
        <v>215.04</v>
      </c>
      <c r="J38" s="152">
        <v>223.65</v>
      </c>
      <c r="K38" s="152">
        <v>323</v>
      </c>
      <c r="L38" s="152">
        <v>244.57240000000002</v>
      </c>
      <c r="M38" s="152">
        <v>285.40000000000003</v>
      </c>
      <c r="N38" s="152" t="s">
        <v>122</v>
      </c>
      <c r="O38" s="152">
        <v>228.72</v>
      </c>
      <c r="P38" s="152">
        <v>268.41000000000003</v>
      </c>
      <c r="Q38" s="152">
        <v>295.40000000000003</v>
      </c>
      <c r="R38" s="152">
        <v>213.8913</v>
      </c>
      <c r="S38" s="152" t="s">
        <v>122</v>
      </c>
      <c r="T38" s="152">
        <v>288</v>
      </c>
      <c r="U38" s="152">
        <v>276.94</v>
      </c>
      <c r="V38" s="152">
        <v>285.55170000000004</v>
      </c>
      <c r="W38" s="152">
        <v>221.9</v>
      </c>
      <c r="X38" s="152">
        <v>266.12369999999999</v>
      </c>
      <c r="Y38" s="152">
        <v>222.51</v>
      </c>
      <c r="Z38" s="152">
        <v>168.61</v>
      </c>
      <c r="AA38" s="152">
        <v>259.35000000000002</v>
      </c>
      <c r="AB38" s="152">
        <v>379.91290000000004</v>
      </c>
      <c r="AC38" s="152">
        <v>310.84190000000001</v>
      </c>
      <c r="AD38" s="153">
        <v>281.56490000000002</v>
      </c>
      <c r="AE38" s="154">
        <v>0.74880000000001701</v>
      </c>
      <c r="AF38" s="155">
        <v>2.6665137789464955E-3</v>
      </c>
    </row>
    <row r="39" spans="1:32" s="98" customFormat="1" ht="12" customHeight="1" x14ac:dyDescent="0.2">
      <c r="A39" s="150" t="s">
        <v>99</v>
      </c>
      <c r="B39" s="156">
        <v>275.79000000000002</v>
      </c>
      <c r="C39" s="156" t="s">
        <v>122</v>
      </c>
      <c r="D39" s="156">
        <v>260.87690000000003</v>
      </c>
      <c r="E39" s="156">
        <v>327.75260000000003</v>
      </c>
      <c r="F39" s="156">
        <v>319.68</v>
      </c>
      <c r="G39" s="156">
        <v>209.35</v>
      </c>
      <c r="H39" s="156">
        <v>330.43</v>
      </c>
      <c r="I39" s="156">
        <v>208.8</v>
      </c>
      <c r="J39" s="156">
        <v>237.54</v>
      </c>
      <c r="K39" s="156">
        <v>318</v>
      </c>
      <c r="L39" s="156" t="s">
        <v>122</v>
      </c>
      <c r="M39" s="156">
        <v>306.24</v>
      </c>
      <c r="N39" s="156" t="s">
        <v>122</v>
      </c>
      <c r="O39" s="156">
        <v>248.93</v>
      </c>
      <c r="P39" s="156">
        <v>279.34000000000003</v>
      </c>
      <c r="Q39" s="156">
        <v>304.49</v>
      </c>
      <c r="R39" s="156">
        <v>209.12560000000002</v>
      </c>
      <c r="S39" s="156">
        <v>222.84</v>
      </c>
      <c r="T39" s="156">
        <v>306</v>
      </c>
      <c r="U39" s="156">
        <v>284.48</v>
      </c>
      <c r="V39" s="156">
        <v>298.35880000000003</v>
      </c>
      <c r="W39" s="156">
        <v>220.2</v>
      </c>
      <c r="X39" s="156">
        <v>267.34550000000002</v>
      </c>
      <c r="Y39" s="156">
        <v>239.61</v>
      </c>
      <c r="Z39" s="156">
        <v>186.33</v>
      </c>
      <c r="AA39" s="156">
        <v>259.73</v>
      </c>
      <c r="AB39" s="156">
        <v>398.45480000000003</v>
      </c>
      <c r="AC39" s="156">
        <v>324.37780000000004</v>
      </c>
      <c r="AD39" s="157">
        <v>304.42660000000001</v>
      </c>
      <c r="AE39" s="158">
        <v>1.5586999999999875</v>
      </c>
      <c r="AF39" s="159">
        <v>5.1464681466738054E-3</v>
      </c>
    </row>
    <row r="40" spans="1:32" s="98" customFormat="1" ht="12" customHeight="1" x14ac:dyDescent="0.2">
      <c r="A40" s="150" t="s">
        <v>100</v>
      </c>
      <c r="B40" s="151">
        <v>271.51</v>
      </c>
      <c r="C40" s="152">
        <v>245.21420000000001</v>
      </c>
      <c r="D40" s="152">
        <v>260.05130000000003</v>
      </c>
      <c r="E40" s="152">
        <v>329.9</v>
      </c>
      <c r="F40" s="152">
        <v>323.72000000000003</v>
      </c>
      <c r="G40" s="152">
        <v>226.62</v>
      </c>
      <c r="H40" s="152">
        <v>330.35</v>
      </c>
      <c r="I40" s="152" t="s">
        <v>122</v>
      </c>
      <c r="J40" s="152">
        <v>255.73</v>
      </c>
      <c r="K40" s="152">
        <v>305</v>
      </c>
      <c r="L40" s="152" t="s">
        <v>122</v>
      </c>
      <c r="M40" s="152">
        <v>310.51</v>
      </c>
      <c r="N40" s="152" t="s">
        <v>122</v>
      </c>
      <c r="O40" s="152">
        <v>249.3</v>
      </c>
      <c r="P40" s="152">
        <v>274.12</v>
      </c>
      <c r="Q40" s="152" t="s">
        <v>122</v>
      </c>
      <c r="R40" s="152">
        <v>225.26610000000002</v>
      </c>
      <c r="S40" s="152" t="s">
        <v>122</v>
      </c>
      <c r="T40" s="152">
        <v>315</v>
      </c>
      <c r="U40" s="152">
        <v>288.63</v>
      </c>
      <c r="V40" s="152">
        <v>300.49330000000003</v>
      </c>
      <c r="W40" s="152">
        <v>231.4</v>
      </c>
      <c r="X40" s="152">
        <v>273.48439999999999</v>
      </c>
      <c r="Y40" s="152">
        <v>246.53</v>
      </c>
      <c r="Z40" s="152">
        <v>201.38</v>
      </c>
      <c r="AA40" s="152">
        <v>247.78</v>
      </c>
      <c r="AB40" s="152">
        <v>396.50300000000004</v>
      </c>
      <c r="AC40" s="152">
        <v>324.06830000000002</v>
      </c>
      <c r="AD40" s="153">
        <v>314.03440000000001</v>
      </c>
      <c r="AE40" s="154">
        <v>0.94220000000001392</v>
      </c>
      <c r="AF40" s="155">
        <v>3.0093371856597319E-3</v>
      </c>
    </row>
    <row r="41" spans="1:32" s="98" customFormat="1" ht="12" customHeight="1" x14ac:dyDescent="0.2">
      <c r="A41" s="150" t="s">
        <v>101</v>
      </c>
      <c r="B41" s="151">
        <v>243.01</v>
      </c>
      <c r="C41" s="152">
        <v>237.72370000000001</v>
      </c>
      <c r="D41" s="152">
        <v>201.16140000000001</v>
      </c>
      <c r="E41" s="152">
        <v>266.95320000000004</v>
      </c>
      <c r="F41" s="152">
        <v>259.93</v>
      </c>
      <c r="G41" s="152">
        <v>189.31</v>
      </c>
      <c r="H41" s="152">
        <v>288.74</v>
      </c>
      <c r="I41" s="152" t="s">
        <v>122</v>
      </c>
      <c r="J41" s="152">
        <v>187.75</v>
      </c>
      <c r="K41" s="152">
        <v>265</v>
      </c>
      <c r="L41" s="152">
        <v>213.91680000000002</v>
      </c>
      <c r="M41" s="152">
        <v>258.37</v>
      </c>
      <c r="N41" s="152">
        <v>171</v>
      </c>
      <c r="O41" s="152">
        <v>214.99</v>
      </c>
      <c r="P41" s="152">
        <v>222.97</v>
      </c>
      <c r="Q41" s="152">
        <v>249.8</v>
      </c>
      <c r="R41" s="152">
        <v>181.9007</v>
      </c>
      <c r="S41" s="152">
        <v>231.05</v>
      </c>
      <c r="T41" s="152">
        <v>258</v>
      </c>
      <c r="U41" s="152">
        <v>243.45</v>
      </c>
      <c r="V41" s="152">
        <v>255.90550000000002</v>
      </c>
      <c r="W41" s="152">
        <v>205.8</v>
      </c>
      <c r="X41" s="152">
        <v>255.69250000000002</v>
      </c>
      <c r="Y41" s="152">
        <v>191.98</v>
      </c>
      <c r="Z41" s="152">
        <v>137.74</v>
      </c>
      <c r="AA41" s="152">
        <v>240.32</v>
      </c>
      <c r="AB41" s="152">
        <v>340.3895</v>
      </c>
      <c r="AC41" s="152">
        <v>270.89780000000002</v>
      </c>
      <c r="AD41" s="153">
        <v>254.10490000000001</v>
      </c>
      <c r="AE41" s="154">
        <v>-0.19909999999998718</v>
      </c>
      <c r="AF41" s="155">
        <v>-7.8292122813635324E-4</v>
      </c>
    </row>
    <row r="42" spans="1:32" s="98" customFormat="1" ht="12" customHeight="1" thickBot="1" x14ac:dyDescent="0.25">
      <c r="A42" s="150" t="s">
        <v>102</v>
      </c>
      <c r="B42" s="152">
        <v>227.68</v>
      </c>
      <c r="C42" s="152">
        <v>239.18090000000001</v>
      </c>
      <c r="D42" s="152">
        <v>200.84690000000001</v>
      </c>
      <c r="E42" s="152">
        <v>300.50690000000003</v>
      </c>
      <c r="F42" s="152">
        <v>269.36</v>
      </c>
      <c r="G42" s="152" t="s">
        <v>124</v>
      </c>
      <c r="H42" s="152">
        <v>316.91000000000003</v>
      </c>
      <c r="I42" s="152" t="s">
        <v>122</v>
      </c>
      <c r="J42" s="152">
        <v>258.26</v>
      </c>
      <c r="K42" s="152">
        <v>290</v>
      </c>
      <c r="L42" s="152" t="s">
        <v>122</v>
      </c>
      <c r="M42" s="152">
        <v>283.45999999999998</v>
      </c>
      <c r="N42" s="152">
        <v>166</v>
      </c>
      <c r="O42" s="152">
        <v>235.62</v>
      </c>
      <c r="P42" s="152">
        <v>243.98</v>
      </c>
      <c r="Q42" s="152">
        <v>282.44</v>
      </c>
      <c r="R42" s="152">
        <v>204.22400000000002</v>
      </c>
      <c r="S42" s="152">
        <v>203.03</v>
      </c>
      <c r="T42" s="152">
        <v>280</v>
      </c>
      <c r="U42" s="152">
        <v>245.39</v>
      </c>
      <c r="V42" s="152">
        <v>275.11619999999999</v>
      </c>
      <c r="W42" s="152">
        <v>216.1</v>
      </c>
      <c r="X42" s="152">
        <v>267.29830000000004</v>
      </c>
      <c r="Y42" s="152">
        <v>196.05</v>
      </c>
      <c r="Z42" s="152">
        <v>159.37</v>
      </c>
      <c r="AA42" s="152">
        <v>237.2</v>
      </c>
      <c r="AB42" s="152">
        <v>384.98750000000001</v>
      </c>
      <c r="AC42" s="152">
        <v>290.07980000000003</v>
      </c>
      <c r="AD42" s="153">
        <v>289.04590000000002</v>
      </c>
      <c r="AE42" s="154">
        <v>-0.309599999999989</v>
      </c>
      <c r="AF42" s="155">
        <v>-1.0699641098924643E-3</v>
      </c>
    </row>
    <row r="43" spans="1:32" s="165" customFormat="1" ht="12" customHeight="1" thickBot="1" x14ac:dyDescent="0.25">
      <c r="A43" s="160" t="s">
        <v>103</v>
      </c>
      <c r="B43" s="161">
        <v>266.23340000000002</v>
      </c>
      <c r="C43" s="161">
        <v>238.23510000000002</v>
      </c>
      <c r="D43" s="161">
        <v>242.15610000000001</v>
      </c>
      <c r="E43" s="161">
        <v>296.54849999999999</v>
      </c>
      <c r="F43" s="161">
        <v>309.09480000000002</v>
      </c>
      <c r="G43" s="161" t="s">
        <v>124</v>
      </c>
      <c r="H43" s="161">
        <v>324.56210000000004</v>
      </c>
      <c r="I43" s="161">
        <v>212.07510000000002</v>
      </c>
      <c r="J43" s="161">
        <v>236.11290000000002</v>
      </c>
      <c r="K43" s="161">
        <v>319.41849999999999</v>
      </c>
      <c r="L43" s="161">
        <v>238.3895</v>
      </c>
      <c r="M43" s="161">
        <v>279.53430000000003</v>
      </c>
      <c r="N43" s="161">
        <v>169.76750000000001</v>
      </c>
      <c r="O43" s="161">
        <v>234.9315</v>
      </c>
      <c r="P43" s="161" t="s">
        <v>124</v>
      </c>
      <c r="Q43" s="161">
        <v>339.07589999999999</v>
      </c>
      <c r="R43" s="161">
        <v>202.68980000000002</v>
      </c>
      <c r="S43" s="161">
        <v>221.9563</v>
      </c>
      <c r="T43" s="161">
        <v>292.61290000000002</v>
      </c>
      <c r="U43" s="161">
        <v>285.17470000000003</v>
      </c>
      <c r="V43" s="161">
        <v>287.92070000000001</v>
      </c>
      <c r="W43" s="161">
        <v>217.92610000000002</v>
      </c>
      <c r="X43" s="161">
        <v>262.80650000000003</v>
      </c>
      <c r="Y43" s="161">
        <v>230.95750000000001</v>
      </c>
      <c r="Z43" s="161">
        <v>163.0436</v>
      </c>
      <c r="AA43" s="161">
        <v>246.09400000000002</v>
      </c>
      <c r="AB43" s="161">
        <v>381.99930000000001</v>
      </c>
      <c r="AC43" s="161">
        <v>312.5247</v>
      </c>
      <c r="AD43" s="162">
        <v>298.41820000000001</v>
      </c>
      <c r="AE43" s="163">
        <v>0.78519999999997481</v>
      </c>
      <c r="AF43" s="164">
        <v>2.6381483236065043E-3</v>
      </c>
    </row>
    <row r="44" spans="1:32" s="98" customFormat="1" ht="12" customHeight="1" x14ac:dyDescent="0.2">
      <c r="A44" s="150" t="s">
        <v>104</v>
      </c>
      <c r="B44" s="151">
        <v>369</v>
      </c>
      <c r="C44" s="152" t="s">
        <v>122</v>
      </c>
      <c r="D44" s="152" t="s">
        <v>122</v>
      </c>
      <c r="E44" s="152">
        <v>413.65</v>
      </c>
      <c r="F44" s="152">
        <v>389.57</v>
      </c>
      <c r="G44" s="152" t="s">
        <v>122</v>
      </c>
      <c r="H44" s="152">
        <v>414.86</v>
      </c>
      <c r="I44" s="152" t="s">
        <v>122</v>
      </c>
      <c r="J44" s="152">
        <v>417</v>
      </c>
      <c r="K44" s="152">
        <v>440</v>
      </c>
      <c r="L44" s="152" t="s">
        <v>122</v>
      </c>
      <c r="M44" s="152">
        <v>455.33</v>
      </c>
      <c r="N44" s="152" t="s">
        <v>122</v>
      </c>
      <c r="O44" s="152" t="s">
        <v>122</v>
      </c>
      <c r="P44" s="152" t="s">
        <v>124</v>
      </c>
      <c r="Q44" s="152">
        <v>450.7</v>
      </c>
      <c r="R44" s="152" t="s">
        <v>122</v>
      </c>
      <c r="S44" s="152" t="s">
        <v>122</v>
      </c>
      <c r="T44" s="152" t="s">
        <v>122</v>
      </c>
      <c r="U44" s="152">
        <v>392.94</v>
      </c>
      <c r="V44" s="152">
        <v>337.72890000000001</v>
      </c>
      <c r="W44" s="152">
        <v>407</v>
      </c>
      <c r="X44" s="152">
        <v>291.79599999999999</v>
      </c>
      <c r="Y44" s="152">
        <v>346.53</v>
      </c>
      <c r="Z44" s="152" t="s">
        <v>122</v>
      </c>
      <c r="AA44" s="152" t="s">
        <v>122</v>
      </c>
      <c r="AB44" s="152">
        <v>464.81510000000003</v>
      </c>
      <c r="AC44" s="152">
        <v>422.79430000000002</v>
      </c>
      <c r="AD44" s="153">
        <v>439.87400000000002</v>
      </c>
      <c r="AE44" s="154">
        <v>7.1700000000021191E-2</v>
      </c>
      <c r="AF44" s="155">
        <v>1.6302779680784114E-4</v>
      </c>
    </row>
    <row r="45" spans="1:32" s="98" customFormat="1" ht="12" customHeight="1" x14ac:dyDescent="0.2">
      <c r="A45" s="150" t="s">
        <v>105</v>
      </c>
      <c r="B45" s="152">
        <v>348</v>
      </c>
      <c r="C45" s="152" t="s">
        <v>122</v>
      </c>
      <c r="D45" s="152">
        <v>309.54560000000004</v>
      </c>
      <c r="E45" s="152">
        <v>397.94690000000003</v>
      </c>
      <c r="F45" s="152">
        <v>387.42</v>
      </c>
      <c r="G45" s="152" t="s">
        <v>122</v>
      </c>
      <c r="H45" s="152">
        <v>418.49</v>
      </c>
      <c r="I45" s="152" t="s">
        <v>122</v>
      </c>
      <c r="J45" s="152">
        <v>412.47</v>
      </c>
      <c r="K45" s="152">
        <v>443</v>
      </c>
      <c r="L45" s="152">
        <v>384.2704</v>
      </c>
      <c r="M45" s="152">
        <v>468.78</v>
      </c>
      <c r="N45" s="152" t="s">
        <v>122</v>
      </c>
      <c r="O45" s="152" t="s">
        <v>122</v>
      </c>
      <c r="P45" s="152" t="s">
        <v>124</v>
      </c>
      <c r="Q45" s="152">
        <v>428.55</v>
      </c>
      <c r="R45" s="152" t="s">
        <v>122</v>
      </c>
      <c r="S45" s="152">
        <v>297.11</v>
      </c>
      <c r="T45" s="152" t="s">
        <v>122</v>
      </c>
      <c r="U45" s="152">
        <v>387.18</v>
      </c>
      <c r="V45" s="152">
        <v>334.17130000000003</v>
      </c>
      <c r="W45" s="152">
        <v>404.1</v>
      </c>
      <c r="X45" s="152" t="s">
        <v>122</v>
      </c>
      <c r="Y45" s="152">
        <v>339.2</v>
      </c>
      <c r="Z45" s="152">
        <v>399.25</v>
      </c>
      <c r="AA45" s="152" t="s">
        <v>122</v>
      </c>
      <c r="AB45" s="152">
        <v>434.07460000000003</v>
      </c>
      <c r="AC45" s="152">
        <v>428.90010000000001</v>
      </c>
      <c r="AD45" s="153">
        <v>428.93040000000002</v>
      </c>
      <c r="AE45" s="154">
        <v>-3.5033000000000243</v>
      </c>
      <c r="AF45" s="155">
        <v>-8.1013575028958743E-3</v>
      </c>
    </row>
    <row r="46" spans="1:32" s="98" customFormat="1" ht="12" customHeight="1" x14ac:dyDescent="0.2">
      <c r="A46" s="150" t="s">
        <v>106</v>
      </c>
      <c r="B46" s="152">
        <v>321</v>
      </c>
      <c r="C46" s="152" t="s">
        <v>122</v>
      </c>
      <c r="D46" s="152">
        <v>293.58480000000003</v>
      </c>
      <c r="E46" s="152">
        <v>365.33270000000005</v>
      </c>
      <c r="F46" s="152">
        <v>382.01</v>
      </c>
      <c r="G46" s="152" t="s">
        <v>122</v>
      </c>
      <c r="H46" s="152">
        <v>398.9</v>
      </c>
      <c r="I46" s="152" t="s">
        <v>122</v>
      </c>
      <c r="J46" s="152">
        <v>403.8</v>
      </c>
      <c r="K46" s="152">
        <v>379</v>
      </c>
      <c r="L46" s="152">
        <v>385.07710000000003</v>
      </c>
      <c r="M46" s="152">
        <v>443.34</v>
      </c>
      <c r="N46" s="152" t="s">
        <v>122</v>
      </c>
      <c r="O46" s="152">
        <v>237.71</v>
      </c>
      <c r="P46" s="152" t="s">
        <v>124</v>
      </c>
      <c r="Q46" s="152">
        <v>413.4</v>
      </c>
      <c r="R46" s="152">
        <v>219.446</v>
      </c>
      <c r="S46" s="152" t="s">
        <v>122</v>
      </c>
      <c r="T46" s="152" t="s">
        <v>122</v>
      </c>
      <c r="U46" s="152">
        <v>368.08</v>
      </c>
      <c r="V46" s="152">
        <v>327.76780000000002</v>
      </c>
      <c r="W46" s="152">
        <v>396.3</v>
      </c>
      <c r="X46" s="152">
        <v>291.12610000000001</v>
      </c>
      <c r="Y46" s="152">
        <v>327.98</v>
      </c>
      <c r="Z46" s="152">
        <v>253.06</v>
      </c>
      <c r="AA46" s="152">
        <v>388.09</v>
      </c>
      <c r="AB46" s="152">
        <v>421.19290000000001</v>
      </c>
      <c r="AC46" s="152">
        <v>407.06980000000004</v>
      </c>
      <c r="AD46" s="153">
        <v>385.97650000000004</v>
      </c>
      <c r="AE46" s="154">
        <v>-3.7524999999999977</v>
      </c>
      <c r="AF46" s="155">
        <v>-9.6284854347508074E-3</v>
      </c>
    </row>
    <row r="47" spans="1:32" s="98" customFormat="1" ht="12" customHeight="1" x14ac:dyDescent="0.2">
      <c r="A47" s="150" t="s">
        <v>107</v>
      </c>
      <c r="B47" s="156">
        <v>310.5</v>
      </c>
      <c r="C47" s="156" t="s">
        <v>122</v>
      </c>
      <c r="D47" s="156">
        <v>283.91390000000001</v>
      </c>
      <c r="E47" s="156">
        <v>371.77500000000003</v>
      </c>
      <c r="F47" s="156">
        <v>380.48</v>
      </c>
      <c r="G47" s="156" t="s">
        <v>124</v>
      </c>
      <c r="H47" s="156">
        <v>403.98</v>
      </c>
      <c r="I47" s="156" t="s">
        <v>122</v>
      </c>
      <c r="J47" s="156">
        <v>398.6</v>
      </c>
      <c r="K47" s="156">
        <v>387</v>
      </c>
      <c r="L47" s="156">
        <v>382.38800000000003</v>
      </c>
      <c r="M47" s="156">
        <v>433.35</v>
      </c>
      <c r="N47" s="156" t="s">
        <v>122</v>
      </c>
      <c r="O47" s="156">
        <v>241.5</v>
      </c>
      <c r="P47" s="156">
        <v>274.23</v>
      </c>
      <c r="Q47" s="156">
        <v>409.93</v>
      </c>
      <c r="R47" s="156" t="s">
        <v>122</v>
      </c>
      <c r="S47" s="156">
        <v>207.98</v>
      </c>
      <c r="T47" s="156">
        <v>311</v>
      </c>
      <c r="U47" s="156">
        <v>366.75</v>
      </c>
      <c r="V47" s="156">
        <v>330.61380000000003</v>
      </c>
      <c r="W47" s="156">
        <v>381.6</v>
      </c>
      <c r="X47" s="156">
        <v>276.16630000000004</v>
      </c>
      <c r="Y47" s="156">
        <v>333.17</v>
      </c>
      <c r="Z47" s="156">
        <v>290.11</v>
      </c>
      <c r="AA47" s="156">
        <v>384.62</v>
      </c>
      <c r="AB47" s="156">
        <v>424.02300000000002</v>
      </c>
      <c r="AC47" s="156">
        <v>417.48420000000004</v>
      </c>
      <c r="AD47" s="157">
        <v>390.2296</v>
      </c>
      <c r="AE47" s="158">
        <v>1.5538999999999987</v>
      </c>
      <c r="AF47" s="159">
        <v>3.9979345248493765E-3</v>
      </c>
    </row>
    <row r="48" spans="1:32" s="98" customFormat="1" ht="12" customHeight="1" x14ac:dyDescent="0.2">
      <c r="A48" s="150" t="s">
        <v>108</v>
      </c>
      <c r="B48" s="152" t="s">
        <v>122</v>
      </c>
      <c r="C48" s="152" t="s">
        <v>122</v>
      </c>
      <c r="D48" s="152">
        <v>296.17939999999999</v>
      </c>
      <c r="E48" s="152">
        <v>362.91680000000002</v>
      </c>
      <c r="F48" s="152">
        <v>376.5</v>
      </c>
      <c r="G48" s="152" t="s">
        <v>122</v>
      </c>
      <c r="H48" s="152">
        <v>403.28</v>
      </c>
      <c r="I48" s="152" t="s">
        <v>122</v>
      </c>
      <c r="J48" s="152">
        <v>397.85</v>
      </c>
      <c r="K48" s="152">
        <v>371</v>
      </c>
      <c r="L48" s="152">
        <v>383.19470000000001</v>
      </c>
      <c r="M48" s="152">
        <v>389.55</v>
      </c>
      <c r="N48" s="152" t="s">
        <v>122</v>
      </c>
      <c r="O48" s="152">
        <v>199.14</v>
      </c>
      <c r="P48" s="152">
        <v>291.18</v>
      </c>
      <c r="Q48" s="152">
        <v>358.9</v>
      </c>
      <c r="R48" s="152" t="s">
        <v>122</v>
      </c>
      <c r="S48" s="152" t="s">
        <v>122</v>
      </c>
      <c r="T48" s="152" t="s">
        <v>122</v>
      </c>
      <c r="U48" s="152">
        <v>359.13</v>
      </c>
      <c r="V48" s="152">
        <v>333.45980000000003</v>
      </c>
      <c r="W48" s="152">
        <v>380</v>
      </c>
      <c r="X48" s="152">
        <v>226.1036</v>
      </c>
      <c r="Y48" s="152">
        <v>332.99</v>
      </c>
      <c r="Z48" s="152">
        <v>312.55</v>
      </c>
      <c r="AA48" s="152">
        <v>401.13</v>
      </c>
      <c r="AB48" s="152">
        <v>416.02070000000003</v>
      </c>
      <c r="AC48" s="152">
        <v>418.13080000000002</v>
      </c>
      <c r="AD48" s="153">
        <v>403.98790000000002</v>
      </c>
      <c r="AE48" s="154">
        <v>1.13900000000001</v>
      </c>
      <c r="AF48" s="155">
        <v>2.8273628151895412E-3</v>
      </c>
    </row>
    <row r="49" spans="1:32" s="98" customFormat="1" ht="12" customHeight="1" x14ac:dyDescent="0.2">
      <c r="A49" s="150" t="s">
        <v>109</v>
      </c>
      <c r="B49" s="151" t="s">
        <v>122</v>
      </c>
      <c r="C49" s="152" t="s">
        <v>122</v>
      </c>
      <c r="D49" s="152">
        <v>258.5181</v>
      </c>
      <c r="E49" s="152">
        <v>326.5446</v>
      </c>
      <c r="F49" s="152">
        <v>307.28000000000003</v>
      </c>
      <c r="G49" s="152">
        <v>248.1</v>
      </c>
      <c r="H49" s="152">
        <v>369.28</v>
      </c>
      <c r="I49" s="152">
        <v>383.54</v>
      </c>
      <c r="J49" s="152">
        <v>341.75</v>
      </c>
      <c r="K49" s="152">
        <v>304</v>
      </c>
      <c r="L49" s="152" t="s">
        <v>122</v>
      </c>
      <c r="M49" s="152">
        <v>288.08</v>
      </c>
      <c r="N49" s="152" t="s">
        <v>122</v>
      </c>
      <c r="O49" s="152">
        <v>223.5</v>
      </c>
      <c r="P49" s="152">
        <v>265.3</v>
      </c>
      <c r="Q49" s="152">
        <v>325.7</v>
      </c>
      <c r="R49" s="152">
        <v>216.48310000000001</v>
      </c>
      <c r="S49" s="152">
        <v>6.69</v>
      </c>
      <c r="T49" s="152">
        <v>236</v>
      </c>
      <c r="U49" s="152">
        <v>307.33</v>
      </c>
      <c r="V49" s="152">
        <v>308.08269999999999</v>
      </c>
      <c r="W49" s="152">
        <v>364.8</v>
      </c>
      <c r="X49" s="152">
        <v>284.05740000000003</v>
      </c>
      <c r="Y49" s="152">
        <v>281.20999999999998</v>
      </c>
      <c r="Z49" s="152">
        <v>198.77</v>
      </c>
      <c r="AA49" s="152">
        <v>344.69</v>
      </c>
      <c r="AB49" s="152">
        <v>418.26530000000002</v>
      </c>
      <c r="AC49" s="152">
        <v>370.22290000000004</v>
      </c>
      <c r="AD49" s="153">
        <v>317.53110000000004</v>
      </c>
      <c r="AE49" s="154">
        <v>3.6195000000000164</v>
      </c>
      <c r="AF49" s="155">
        <v>1.1530316178185247E-2</v>
      </c>
    </row>
    <row r="50" spans="1:32" s="98" customFormat="1" ht="12" customHeight="1" x14ac:dyDescent="0.2">
      <c r="A50" s="150" t="s">
        <v>110</v>
      </c>
      <c r="B50" s="151" t="s">
        <v>122</v>
      </c>
      <c r="C50" s="152" t="s">
        <v>122</v>
      </c>
      <c r="D50" s="152">
        <v>270.07600000000002</v>
      </c>
      <c r="E50" s="152">
        <v>354.59550000000002</v>
      </c>
      <c r="F50" s="152">
        <v>320.67</v>
      </c>
      <c r="G50" s="152">
        <v>266.39</v>
      </c>
      <c r="H50" s="152">
        <v>386.54</v>
      </c>
      <c r="I50" s="152" t="s">
        <v>122</v>
      </c>
      <c r="J50" s="152">
        <v>347.63</v>
      </c>
      <c r="K50" s="152">
        <v>328</v>
      </c>
      <c r="L50" s="152">
        <v>348.77440000000001</v>
      </c>
      <c r="M50" s="152">
        <v>314.66000000000003</v>
      </c>
      <c r="N50" s="152">
        <v>205</v>
      </c>
      <c r="O50" s="152">
        <v>247.1</v>
      </c>
      <c r="P50" s="152">
        <v>275.33</v>
      </c>
      <c r="Q50" s="152">
        <v>302.92</v>
      </c>
      <c r="R50" s="152">
        <v>185.05680000000001</v>
      </c>
      <c r="S50" s="152" t="s">
        <v>122</v>
      </c>
      <c r="T50" s="152">
        <v>277</v>
      </c>
      <c r="U50" s="152">
        <v>306.37</v>
      </c>
      <c r="V50" s="152">
        <v>313.30040000000002</v>
      </c>
      <c r="W50" s="152">
        <v>351.2</v>
      </c>
      <c r="X50" s="152">
        <v>293.5224</v>
      </c>
      <c r="Y50" s="152">
        <v>312.14</v>
      </c>
      <c r="Z50" s="152">
        <v>227.54</v>
      </c>
      <c r="AA50" s="152">
        <v>337.71</v>
      </c>
      <c r="AB50" s="152">
        <v>401.77280000000002</v>
      </c>
      <c r="AC50" s="152">
        <v>397.5061</v>
      </c>
      <c r="AD50" s="153">
        <v>345.5283</v>
      </c>
      <c r="AE50" s="154">
        <v>3.0195999999999685</v>
      </c>
      <c r="AF50" s="155">
        <v>8.8161264224820221E-3</v>
      </c>
    </row>
    <row r="51" spans="1:32" s="98" customFormat="1" ht="12" customHeight="1" thickBot="1" x14ac:dyDescent="0.25">
      <c r="A51" s="150" t="s">
        <v>111</v>
      </c>
      <c r="B51" s="152" t="s">
        <v>122</v>
      </c>
      <c r="C51" s="152" t="s">
        <v>122</v>
      </c>
      <c r="D51" s="152">
        <v>262.56729999999999</v>
      </c>
      <c r="E51" s="152">
        <v>347.75060000000002</v>
      </c>
      <c r="F51" s="152">
        <v>325.02</v>
      </c>
      <c r="G51" s="152" t="s">
        <v>124</v>
      </c>
      <c r="H51" s="152">
        <v>386.61</v>
      </c>
      <c r="I51" s="152" t="s">
        <v>122</v>
      </c>
      <c r="J51" s="152">
        <v>322.72000000000003</v>
      </c>
      <c r="K51" s="152" t="s">
        <v>122</v>
      </c>
      <c r="L51" s="152" t="s">
        <v>122</v>
      </c>
      <c r="M51" s="152">
        <v>313.98</v>
      </c>
      <c r="N51" s="152" t="s">
        <v>122</v>
      </c>
      <c r="O51" s="152">
        <v>231.86</v>
      </c>
      <c r="P51" s="152">
        <v>283.04000000000002</v>
      </c>
      <c r="Q51" s="152" t="s">
        <v>122</v>
      </c>
      <c r="R51" s="152" t="s">
        <v>122</v>
      </c>
      <c r="S51" s="152" t="s">
        <v>122</v>
      </c>
      <c r="T51" s="152">
        <v>292</v>
      </c>
      <c r="U51" s="152">
        <v>306.40000000000003</v>
      </c>
      <c r="V51" s="152">
        <v>316.62080000000003</v>
      </c>
      <c r="W51" s="152" t="s">
        <v>122</v>
      </c>
      <c r="X51" s="152">
        <v>287.5145</v>
      </c>
      <c r="Y51" s="152">
        <v>314.03000000000003</v>
      </c>
      <c r="Z51" s="152">
        <v>250</v>
      </c>
      <c r="AA51" s="152">
        <v>318.8</v>
      </c>
      <c r="AB51" s="152">
        <v>404.11490000000003</v>
      </c>
      <c r="AC51" s="152">
        <v>402.38410000000005</v>
      </c>
      <c r="AD51" s="153">
        <v>381.20050000000003</v>
      </c>
      <c r="AE51" s="154">
        <v>2.1595000000000368</v>
      </c>
      <c r="AF51" s="155">
        <v>5.6972728543878814E-3</v>
      </c>
    </row>
    <row r="52" spans="1:32" s="165" customFormat="1" ht="12" customHeight="1" thickBot="1" x14ac:dyDescent="0.25">
      <c r="A52" s="160" t="s">
        <v>112</v>
      </c>
      <c r="B52" s="161">
        <v>344.14750000000004</v>
      </c>
      <c r="C52" s="161" t="s">
        <v>122</v>
      </c>
      <c r="D52" s="161">
        <v>273.94210000000004</v>
      </c>
      <c r="E52" s="161">
        <v>362.57570000000004</v>
      </c>
      <c r="F52" s="161">
        <v>362.29689999999999</v>
      </c>
      <c r="G52" s="161" t="s">
        <v>124</v>
      </c>
      <c r="H52" s="161">
        <v>399.23810000000003</v>
      </c>
      <c r="I52" s="161">
        <v>383.54</v>
      </c>
      <c r="J52" s="161">
        <v>402.14660000000003</v>
      </c>
      <c r="K52" s="161">
        <v>402.50670000000002</v>
      </c>
      <c r="L52" s="161">
        <v>382.02860000000004</v>
      </c>
      <c r="M52" s="161">
        <v>455.71980000000002</v>
      </c>
      <c r="N52" s="161">
        <v>205</v>
      </c>
      <c r="O52" s="161">
        <v>233.24770000000001</v>
      </c>
      <c r="P52" s="161" t="s">
        <v>124</v>
      </c>
      <c r="Q52" s="161">
        <v>397.6678</v>
      </c>
      <c r="R52" s="161">
        <v>206.89520000000002</v>
      </c>
      <c r="S52" s="161">
        <v>90.528599999999997</v>
      </c>
      <c r="T52" s="161">
        <v>269.83440000000002</v>
      </c>
      <c r="U52" s="161">
        <v>365.91790000000003</v>
      </c>
      <c r="V52" s="161">
        <v>319.62870000000004</v>
      </c>
      <c r="W52" s="161">
        <v>383.13490000000002</v>
      </c>
      <c r="X52" s="161">
        <v>284.95740000000001</v>
      </c>
      <c r="Y52" s="161">
        <v>323.64120000000003</v>
      </c>
      <c r="Z52" s="161">
        <v>222.46700000000001</v>
      </c>
      <c r="AA52" s="161">
        <v>347.18370000000004</v>
      </c>
      <c r="AB52" s="161">
        <v>412.46200000000005</v>
      </c>
      <c r="AC52" s="161">
        <v>412.56050000000005</v>
      </c>
      <c r="AD52" s="162">
        <v>392.9932</v>
      </c>
      <c r="AE52" s="163">
        <v>0.44419999999996662</v>
      </c>
      <c r="AF52" s="164">
        <v>1.1315784781007379E-3</v>
      </c>
    </row>
    <row r="53" spans="1:32" s="165" customFormat="1" ht="12" customHeight="1" thickBot="1" x14ac:dyDescent="0.25">
      <c r="A53" s="166" t="s">
        <v>113</v>
      </c>
      <c r="B53" s="167">
        <v>288.65770000000003</v>
      </c>
      <c r="C53" s="167">
        <v>243.50460000000001</v>
      </c>
      <c r="D53" s="167">
        <v>291.53840000000002</v>
      </c>
      <c r="E53" s="167">
        <v>334.19370000000004</v>
      </c>
      <c r="F53" s="167">
        <v>356.00560000000002</v>
      </c>
      <c r="G53" s="167">
        <v>236.16290000000001</v>
      </c>
      <c r="H53" s="167">
        <v>375.70190000000002</v>
      </c>
      <c r="I53" s="167">
        <v>375.92900000000003</v>
      </c>
      <c r="J53" s="167">
        <v>363.4862</v>
      </c>
      <c r="K53" s="167">
        <v>349.73150000000004</v>
      </c>
      <c r="L53" s="167">
        <v>330.88630000000001</v>
      </c>
      <c r="M53" s="167">
        <v>395.53700000000003</v>
      </c>
      <c r="N53" s="167">
        <v>228.20050000000001</v>
      </c>
      <c r="O53" s="167">
        <v>240.54760000000002</v>
      </c>
      <c r="P53" s="167">
        <v>278.38010000000003</v>
      </c>
      <c r="Q53" s="167">
        <v>374.08250000000004</v>
      </c>
      <c r="R53" s="167">
        <v>212.2302</v>
      </c>
      <c r="S53" s="167">
        <v>209.369</v>
      </c>
      <c r="T53" s="167">
        <v>298.3526</v>
      </c>
      <c r="U53" s="167">
        <v>358.4221</v>
      </c>
      <c r="V53" s="167">
        <v>316.45320000000004</v>
      </c>
      <c r="W53" s="167">
        <v>337.29650000000004</v>
      </c>
      <c r="X53" s="167">
        <v>279.36270000000002</v>
      </c>
      <c r="Y53" s="167">
        <v>318.83699999999999</v>
      </c>
      <c r="Z53" s="167">
        <v>234.64690000000002</v>
      </c>
      <c r="AA53" s="167">
        <v>321.02719999999999</v>
      </c>
      <c r="AB53" s="167">
        <v>411.69910000000004</v>
      </c>
      <c r="AC53" s="167">
        <v>386.00069999999999</v>
      </c>
      <c r="AD53" s="168">
        <v>355.87610000000001</v>
      </c>
      <c r="AE53" s="163">
        <v>-0.37619999999998299</v>
      </c>
      <c r="AF53" s="164">
        <v>-1.0559931823597574E-3</v>
      </c>
    </row>
    <row r="54" spans="1:32" s="98" customFormat="1" ht="12" customHeight="1" thickBot="1" x14ac:dyDescent="0.25">
      <c r="A54" s="150" t="s">
        <v>114</v>
      </c>
      <c r="B54" s="169">
        <v>0.50430000000000064</v>
      </c>
      <c r="C54" s="169">
        <v>6.046999999999997</v>
      </c>
      <c r="D54" s="169">
        <v>-1.9950000000000045</v>
      </c>
      <c r="E54" s="169">
        <v>-3.2695999999999685</v>
      </c>
      <c r="F54" s="169">
        <v>9.7500000000025011E-2</v>
      </c>
      <c r="G54" s="169">
        <v>-7.3654999999999973</v>
      </c>
      <c r="H54" s="169">
        <v>0.58820000000002892</v>
      </c>
      <c r="I54" s="169" t="s">
        <v>122</v>
      </c>
      <c r="J54" s="169">
        <v>0.31909999999999172</v>
      </c>
      <c r="K54" s="169">
        <v>-1.0863999999999692</v>
      </c>
      <c r="L54" s="169">
        <v>2.3601999999999634</v>
      </c>
      <c r="M54" s="169">
        <v>-5.2062999999999988</v>
      </c>
      <c r="N54" s="169">
        <v>1.5062999999999818</v>
      </c>
      <c r="O54" s="169">
        <v>5.5491000000000099</v>
      </c>
      <c r="P54" s="169">
        <v>-3.5082999999999629</v>
      </c>
      <c r="Q54" s="169" t="s">
        <v>122</v>
      </c>
      <c r="R54" s="169">
        <v>2.0021999999999878</v>
      </c>
      <c r="S54" s="169" t="s">
        <v>122</v>
      </c>
      <c r="T54" s="169">
        <v>-8.6721000000000004</v>
      </c>
      <c r="U54" s="169">
        <v>0.4253999999999678</v>
      </c>
      <c r="V54" s="169">
        <v>1.5271000000000186</v>
      </c>
      <c r="W54" s="169">
        <v>-0.77869999999995798</v>
      </c>
      <c r="X54" s="169">
        <v>6.6666000000000167</v>
      </c>
      <c r="Y54" s="169">
        <v>-1.5436000000000263</v>
      </c>
      <c r="Z54" s="169" t="s">
        <v>122</v>
      </c>
      <c r="AA54" s="169">
        <v>5.7758000000000038</v>
      </c>
      <c r="AB54" s="169">
        <v>-4.5807999999999538</v>
      </c>
      <c r="AC54" s="169">
        <v>1.4586999999999648</v>
      </c>
      <c r="AD54" s="170">
        <v>-0.37619999999998299</v>
      </c>
      <c r="AE54" s="171" t="s">
        <v>115</v>
      </c>
      <c r="AF54" s="172"/>
    </row>
    <row r="55" spans="1:32" s="165" customFormat="1" ht="12" customHeight="1" thickBot="1" x14ac:dyDescent="0.25">
      <c r="A55" s="160" t="s">
        <v>116</v>
      </c>
      <c r="B55" s="161">
        <v>298.79000000000002</v>
      </c>
      <c r="C55" s="161" t="s">
        <v>122</v>
      </c>
      <c r="D55" s="161">
        <v>350.98080000000004</v>
      </c>
      <c r="E55" s="161">
        <v>375.80150000000003</v>
      </c>
      <c r="F55" s="161">
        <v>403.03</v>
      </c>
      <c r="G55" s="161">
        <v>341.7</v>
      </c>
      <c r="H55" s="161">
        <v>391.1</v>
      </c>
      <c r="I55" s="161">
        <v>426.03</v>
      </c>
      <c r="J55" s="161">
        <v>394.49</v>
      </c>
      <c r="K55" s="161">
        <v>375</v>
      </c>
      <c r="L55" s="161">
        <v>352.27030000000002</v>
      </c>
      <c r="M55" s="161">
        <v>369.7</v>
      </c>
      <c r="N55" s="161" t="s">
        <v>122</v>
      </c>
      <c r="O55" s="161">
        <v>300.04000000000002</v>
      </c>
      <c r="P55" s="161">
        <v>311.97000000000003</v>
      </c>
      <c r="Q55" s="161">
        <v>366.42</v>
      </c>
      <c r="R55" s="161" t="s">
        <v>122</v>
      </c>
      <c r="S55" s="161" t="s">
        <v>122</v>
      </c>
      <c r="T55" s="161">
        <v>335</v>
      </c>
      <c r="U55" s="161">
        <v>402.53</v>
      </c>
      <c r="V55" s="161">
        <v>340.33770000000004</v>
      </c>
      <c r="W55" s="161">
        <v>385.9</v>
      </c>
      <c r="X55" s="161">
        <v>301.4049</v>
      </c>
      <c r="Y55" s="161">
        <v>353.29</v>
      </c>
      <c r="Z55" s="161">
        <v>340.81</v>
      </c>
      <c r="AA55" s="161">
        <v>397.31</v>
      </c>
      <c r="AB55" s="161">
        <v>437.09990000000005</v>
      </c>
      <c r="AC55" s="161">
        <v>418.0874</v>
      </c>
      <c r="AD55" s="162">
        <v>378.52300000000002</v>
      </c>
      <c r="AE55" s="171" t="s">
        <v>117</v>
      </c>
      <c r="AF55" s="172"/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S1" sqref="S1"/>
    </sheetView>
  </sheetViews>
  <sheetFormatPr defaultRowHeight="12.75" x14ac:dyDescent="0.2"/>
  <cols>
    <col min="1" max="1" width="28.85546875" style="226" customWidth="1"/>
    <col min="2" max="5" width="10.8554687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13</v>
      </c>
    </row>
    <row r="2" spans="1:6" x14ac:dyDescent="0.2">
      <c r="A2" s="173"/>
      <c r="B2" s="98"/>
      <c r="C2" s="98"/>
      <c r="D2" s="98"/>
      <c r="E2" s="126" t="s">
        <v>6</v>
      </c>
      <c r="F2" s="176">
        <v>43185</v>
      </c>
    </row>
    <row r="3" spans="1:6" x14ac:dyDescent="0.2">
      <c r="A3" s="173"/>
      <c r="B3" s="98"/>
      <c r="C3" s="98"/>
      <c r="D3" s="98"/>
      <c r="E3" s="129" t="s">
        <v>7</v>
      </c>
      <c r="F3" s="177">
        <f>+F2+6</f>
        <v>43191</v>
      </c>
    </row>
    <row r="4" spans="1:6" ht="4.3499999999999996" customHeight="1" x14ac:dyDescent="0.2">
      <c r="A4" s="173"/>
      <c r="B4" s="98"/>
      <c r="C4" s="178"/>
      <c r="D4" s="178"/>
      <c r="E4" s="178"/>
      <c r="F4" s="179"/>
    </row>
    <row r="5" spans="1:6" ht="15.75" x14ac:dyDescent="0.2">
      <c r="A5" s="33" t="s">
        <v>118</v>
      </c>
      <c r="B5" s="33"/>
      <c r="C5" s="33"/>
      <c r="D5" s="33"/>
      <c r="E5" s="33"/>
      <c r="F5" s="33"/>
    </row>
    <row r="6" spans="1:6" ht="15.75" x14ac:dyDescent="0.2">
      <c r="A6" s="33" t="s">
        <v>119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x14ac:dyDescent="0.2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x14ac:dyDescent="0.2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x14ac:dyDescent="0.2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x14ac:dyDescent="0.2">
      <c r="A14" s="194" t="s">
        <v>75</v>
      </c>
      <c r="B14" s="200">
        <v>348.50980000000004</v>
      </c>
      <c r="C14" s="201" t="s">
        <v>122</v>
      </c>
      <c r="D14" s="200">
        <v>348.50980000000004</v>
      </c>
      <c r="E14" s="202" t="s">
        <v>122</v>
      </c>
      <c r="F14" s="203" t="s">
        <v>122</v>
      </c>
    </row>
    <row r="15" spans="1:6" ht="13.5" thickBot="1" x14ac:dyDescent="0.25">
      <c r="A15" s="194" t="s">
        <v>76</v>
      </c>
      <c r="B15" s="208">
        <v>348.71550000000002</v>
      </c>
      <c r="C15" s="209" t="s">
        <v>122</v>
      </c>
      <c r="D15" s="208">
        <v>348.71550000000002</v>
      </c>
      <c r="E15" s="210" t="s">
        <v>122</v>
      </c>
      <c r="F15" s="211" t="s">
        <v>122</v>
      </c>
    </row>
    <row r="16" spans="1:6" ht="13.5" thickBot="1" x14ac:dyDescent="0.25">
      <c r="A16" s="212" t="s">
        <v>121</v>
      </c>
      <c r="B16" s="213" t="s">
        <v>122</v>
      </c>
      <c r="C16" s="213" t="s">
        <v>122</v>
      </c>
      <c r="D16" s="214">
        <v>348.5625</v>
      </c>
      <c r="E16" s="215">
        <v>7.5498999999999796</v>
      </c>
      <c r="F16" s="216">
        <v>2.2139651144854996E-2</v>
      </c>
    </row>
    <row r="17" spans="1:6" x14ac:dyDescent="0.2">
      <c r="A17" s="194" t="s">
        <v>78</v>
      </c>
      <c r="B17" s="217">
        <v>416.39019999999999</v>
      </c>
      <c r="C17" s="218">
        <v>397.28320000000002</v>
      </c>
      <c r="D17" s="218">
        <v>412.13890000000004</v>
      </c>
      <c r="E17" s="218">
        <v>4.0539000000000556</v>
      </c>
      <c r="F17" s="199">
        <v>1.0020758857615336E-2</v>
      </c>
    </row>
    <row r="18" spans="1:6" x14ac:dyDescent="0.2">
      <c r="A18" s="194" t="s">
        <v>79</v>
      </c>
      <c r="B18" s="219">
        <v>416.10450000000003</v>
      </c>
      <c r="C18" s="219">
        <v>401.08860000000004</v>
      </c>
      <c r="D18" s="219">
        <v>412.76350000000002</v>
      </c>
      <c r="E18" s="219">
        <v>2.1248666666666054</v>
      </c>
      <c r="F18" s="203">
        <v>5.2097856947877757E-3</v>
      </c>
    </row>
    <row r="19" spans="1:6" x14ac:dyDescent="0.2">
      <c r="A19" s="194" t="s">
        <v>80</v>
      </c>
      <c r="B19" s="219">
        <v>399.82010000000002</v>
      </c>
      <c r="C19" s="219">
        <v>397.55740000000003</v>
      </c>
      <c r="D19" s="219">
        <v>399.31659999999999</v>
      </c>
      <c r="E19" s="219">
        <v>2.3951333333333764</v>
      </c>
      <c r="F19" s="203">
        <v>6.0406451840159968E-3</v>
      </c>
    </row>
    <row r="20" spans="1:6" x14ac:dyDescent="0.2">
      <c r="A20" s="204" t="s">
        <v>81</v>
      </c>
      <c r="B20" s="220">
        <v>404.40260000000001</v>
      </c>
      <c r="C20" s="220">
        <v>398.84870000000001</v>
      </c>
      <c r="D20" s="220">
        <v>403.1669</v>
      </c>
      <c r="E20" s="220">
        <v>3.6181666666666388</v>
      </c>
      <c r="F20" s="203">
        <v>9.0789809024813279E-3</v>
      </c>
    </row>
    <row r="21" spans="1:6" x14ac:dyDescent="0.2">
      <c r="A21" s="194" t="s">
        <v>82</v>
      </c>
      <c r="B21" s="219">
        <v>356.92060000000004</v>
      </c>
      <c r="C21" s="219">
        <v>373.37650000000002</v>
      </c>
      <c r="D21" s="219">
        <v>360.58199999999999</v>
      </c>
      <c r="E21" s="219">
        <v>2.5754999999999768</v>
      </c>
      <c r="F21" s="203">
        <v>7.1333439074050412E-3</v>
      </c>
    </row>
    <row r="22" spans="1:6" ht="13.5" thickBot="1" x14ac:dyDescent="0.25">
      <c r="A22" s="194" t="s">
        <v>83</v>
      </c>
      <c r="B22" s="221">
        <v>365.37710000000004</v>
      </c>
      <c r="C22" s="221">
        <v>380.29020000000003</v>
      </c>
      <c r="D22" s="221">
        <v>368.69530000000003</v>
      </c>
      <c r="E22" s="221">
        <v>-1.7835333333333097</v>
      </c>
      <c r="F22" s="211">
        <v>-4.7785450774358368E-3</v>
      </c>
    </row>
    <row r="23" spans="1:6" ht="13.5" thickBot="1" x14ac:dyDescent="0.25">
      <c r="A23" s="212" t="s">
        <v>84</v>
      </c>
      <c r="B23" s="222" t="s">
        <v>122</v>
      </c>
      <c r="C23" s="222" t="s">
        <v>122</v>
      </c>
      <c r="D23" s="223">
        <v>390.6524</v>
      </c>
      <c r="E23" s="224">
        <v>2.0636000000000081</v>
      </c>
      <c r="F23" s="216">
        <v>5.3104978836240472E-3</v>
      </c>
    </row>
    <row r="24" spans="1:6" x14ac:dyDescent="0.2">
      <c r="A24" s="194" t="s">
        <v>87</v>
      </c>
      <c r="B24" s="217">
        <v>424.46960000000001</v>
      </c>
      <c r="C24" s="218">
        <v>413.01910000000004</v>
      </c>
      <c r="D24" s="218">
        <v>422.62030000000004</v>
      </c>
      <c r="E24" s="218">
        <v>3.8834666666667772</v>
      </c>
      <c r="F24" s="199">
        <v>9.3318272628346126E-3</v>
      </c>
    </row>
    <row r="25" spans="1:6" x14ac:dyDescent="0.2">
      <c r="A25" s="194" t="s">
        <v>88</v>
      </c>
      <c r="B25" s="219">
        <v>426.50370000000004</v>
      </c>
      <c r="C25" s="219">
        <v>410.72210000000001</v>
      </c>
      <c r="D25" s="219">
        <v>423.95500000000004</v>
      </c>
      <c r="E25" s="219">
        <v>1.9859000000000151</v>
      </c>
      <c r="F25" s="203">
        <v>4.7463275651954181E-3</v>
      </c>
    </row>
    <row r="26" spans="1:6" x14ac:dyDescent="0.2">
      <c r="A26" s="194" t="s">
        <v>89</v>
      </c>
      <c r="B26" s="219">
        <v>422.44690000000003</v>
      </c>
      <c r="C26" s="219">
        <v>407.12240000000003</v>
      </c>
      <c r="D26" s="219">
        <v>419.97200000000004</v>
      </c>
      <c r="E26" s="219">
        <v>2.8471999999999866</v>
      </c>
      <c r="F26" s="203">
        <v>6.8828380861010357E-3</v>
      </c>
    </row>
    <row r="27" spans="1:6" x14ac:dyDescent="0.2">
      <c r="A27" s="204" t="s">
        <v>90</v>
      </c>
      <c r="B27" s="220">
        <v>419.52140000000003</v>
      </c>
      <c r="C27" s="220">
        <v>410.64210000000003</v>
      </c>
      <c r="D27" s="220">
        <v>418.0874</v>
      </c>
      <c r="E27" s="220">
        <v>1.3931999999999789</v>
      </c>
      <c r="F27" s="203">
        <v>3.3596145172707838E-3</v>
      </c>
    </row>
    <row r="28" spans="1:6" x14ac:dyDescent="0.2">
      <c r="A28" s="194" t="s">
        <v>91</v>
      </c>
      <c r="B28" s="219">
        <v>421.1327</v>
      </c>
      <c r="C28" s="219">
        <v>408.7337</v>
      </c>
      <c r="D28" s="219">
        <v>419.13030000000003</v>
      </c>
      <c r="E28" s="219">
        <v>0.75856666666669526</v>
      </c>
      <c r="F28" s="203">
        <v>1.8253482535387515E-3</v>
      </c>
    </row>
    <row r="29" spans="1:6" x14ac:dyDescent="0.2">
      <c r="A29" s="194" t="s">
        <v>92</v>
      </c>
      <c r="B29" s="219">
        <v>389.798</v>
      </c>
      <c r="C29" s="219">
        <v>400.07150000000001</v>
      </c>
      <c r="D29" s="219">
        <v>391.4572</v>
      </c>
      <c r="E29" s="219">
        <v>0.85223333333334494</v>
      </c>
      <c r="F29" s="203">
        <v>2.1689557759359628E-3</v>
      </c>
    </row>
    <row r="30" spans="1:6" ht="13.5" thickBot="1" x14ac:dyDescent="0.25">
      <c r="A30" s="194" t="s">
        <v>93</v>
      </c>
      <c r="B30" s="219">
        <v>397.72880000000004</v>
      </c>
      <c r="C30" s="221">
        <v>398.22020000000003</v>
      </c>
      <c r="D30" s="221">
        <v>397.8082</v>
      </c>
      <c r="E30" s="221">
        <v>0.94339999999999691</v>
      </c>
      <c r="F30" s="211">
        <v>2.376468079067811E-3</v>
      </c>
    </row>
    <row r="31" spans="1:6" ht="13.5" thickBot="1" x14ac:dyDescent="0.25">
      <c r="A31" s="212" t="s">
        <v>94</v>
      </c>
      <c r="B31" s="225">
        <v>412.18670000000003</v>
      </c>
      <c r="C31" s="225">
        <v>406.85040000000004</v>
      </c>
      <c r="D31" s="223">
        <v>411.22470000000004</v>
      </c>
      <c r="E31" s="224">
        <v>1.4132333333332667</v>
      </c>
      <c r="F31" s="216">
        <v>3.4580942708943006E-3</v>
      </c>
    </row>
    <row r="32" spans="1:6" x14ac:dyDescent="0.2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x14ac:dyDescent="0.2">
      <c r="A33" s="194" t="s">
        <v>96</v>
      </c>
      <c r="B33" s="219">
        <v>351.04680000000002</v>
      </c>
      <c r="C33" s="219">
        <v>351.66390000000001</v>
      </c>
      <c r="D33" s="219">
        <v>351.1377</v>
      </c>
      <c r="E33" s="219">
        <v>2.6062000000000012</v>
      </c>
      <c r="F33" s="203">
        <v>7.4745480482487246E-3</v>
      </c>
    </row>
    <row r="34" spans="1:6" x14ac:dyDescent="0.2">
      <c r="A34" s="194" t="s">
        <v>97</v>
      </c>
      <c r="B34" s="219">
        <v>346.61279999999999</v>
      </c>
      <c r="C34" s="219">
        <v>350.57820000000004</v>
      </c>
      <c r="D34" s="219">
        <v>347.19690000000003</v>
      </c>
      <c r="E34" s="219">
        <v>-0.41826666666662504</v>
      </c>
      <c r="F34" s="203">
        <v>-1.2000275046149848E-3</v>
      </c>
    </row>
    <row r="35" spans="1:6" x14ac:dyDescent="0.2">
      <c r="A35" s="204" t="s">
        <v>98</v>
      </c>
      <c r="B35" s="220">
        <v>308.75290000000001</v>
      </c>
      <c r="C35" s="220">
        <v>322.93470000000002</v>
      </c>
      <c r="D35" s="220">
        <v>310.84190000000001</v>
      </c>
      <c r="E35" s="220">
        <v>-0.87266666666670289</v>
      </c>
      <c r="F35" s="203">
        <v>-2.7699380255463923E-3</v>
      </c>
    </row>
    <row r="36" spans="1:6" x14ac:dyDescent="0.2">
      <c r="A36" s="194" t="s">
        <v>99</v>
      </c>
      <c r="B36" s="219">
        <v>324.05459999999999</v>
      </c>
      <c r="C36" s="219">
        <v>326.24870000000004</v>
      </c>
      <c r="D36" s="219">
        <v>324.37780000000004</v>
      </c>
      <c r="E36" s="219">
        <v>-1.4858333333332894</v>
      </c>
      <c r="F36" s="203">
        <v>-4.5524709167832503E-3</v>
      </c>
    </row>
    <row r="37" spans="1:6" x14ac:dyDescent="0.2">
      <c r="A37" s="194" t="s">
        <v>100</v>
      </c>
      <c r="B37" s="219">
        <v>323.0718</v>
      </c>
      <c r="C37" s="219">
        <v>329.83699999999999</v>
      </c>
      <c r="D37" s="219">
        <v>324.06830000000002</v>
      </c>
      <c r="E37" s="219">
        <v>-0.27746666666672581</v>
      </c>
      <c r="F37" s="203">
        <v>-8.512905632438398E-4</v>
      </c>
    </row>
    <row r="38" spans="1:6" x14ac:dyDescent="0.2">
      <c r="A38" s="194" t="s">
        <v>101</v>
      </c>
      <c r="B38" s="219">
        <v>268.84750000000003</v>
      </c>
      <c r="C38" s="219">
        <v>282.76640000000003</v>
      </c>
      <c r="D38" s="219">
        <v>270.89780000000002</v>
      </c>
      <c r="E38" s="219">
        <v>-4.6955333333333442</v>
      </c>
      <c r="F38" s="203">
        <v>-1.6837949587036015E-2</v>
      </c>
    </row>
    <row r="39" spans="1:6" ht="13.5" thickBot="1" x14ac:dyDescent="0.25">
      <c r="A39" s="194" t="s">
        <v>102</v>
      </c>
      <c r="B39" s="219">
        <v>287.38319999999999</v>
      </c>
      <c r="C39" s="219">
        <v>305.69030000000004</v>
      </c>
      <c r="D39" s="219">
        <v>290.07980000000003</v>
      </c>
      <c r="E39" s="219">
        <v>-3.7330333333333101</v>
      </c>
      <c r="F39" s="203">
        <v>-1.2522021520823259E-2</v>
      </c>
    </row>
    <row r="40" spans="1:6" ht="13.5" thickBot="1" x14ac:dyDescent="0.25">
      <c r="A40" s="212" t="s">
        <v>103</v>
      </c>
      <c r="B40" s="222" t="s">
        <v>122</v>
      </c>
      <c r="C40" s="222" t="s">
        <v>122</v>
      </c>
      <c r="D40" s="223">
        <v>312.5247</v>
      </c>
      <c r="E40" s="224">
        <v>-0.77710000000001855</v>
      </c>
      <c r="F40" s="216">
        <v>-2.4803560017849194E-3</v>
      </c>
    </row>
    <row r="41" spans="1:6" x14ac:dyDescent="0.2">
      <c r="A41" s="194" t="s">
        <v>104</v>
      </c>
      <c r="B41" s="219">
        <v>424.60670000000005</v>
      </c>
      <c r="C41" s="219">
        <v>413.48760000000004</v>
      </c>
      <c r="D41" s="219">
        <v>422.79430000000002</v>
      </c>
      <c r="E41" s="219">
        <v>4.1466666666678975E-2</v>
      </c>
      <c r="F41" s="203">
        <v>9.8670314401405845E-5</v>
      </c>
    </row>
    <row r="42" spans="1:6" x14ac:dyDescent="0.2">
      <c r="A42" s="194" t="s">
        <v>105</v>
      </c>
      <c r="B42" s="219">
        <v>431.12049999999999</v>
      </c>
      <c r="C42" s="219">
        <v>417.49870000000004</v>
      </c>
      <c r="D42" s="219">
        <v>428.90010000000001</v>
      </c>
      <c r="E42" s="219">
        <v>1.8137333333333459</v>
      </c>
      <c r="F42" s="203">
        <v>4.2774103256710706E-3</v>
      </c>
    </row>
    <row r="43" spans="1:6" x14ac:dyDescent="0.2">
      <c r="A43" s="194" t="s">
        <v>106</v>
      </c>
      <c r="B43" s="219">
        <v>407.01949999999999</v>
      </c>
      <c r="C43" s="219">
        <v>407.32810000000001</v>
      </c>
      <c r="D43" s="219">
        <v>407.06980000000004</v>
      </c>
      <c r="E43" s="219">
        <v>-2.3164999999999623</v>
      </c>
      <c r="F43" s="203">
        <v>-5.6575116115550553E-3</v>
      </c>
    </row>
    <row r="44" spans="1:6" x14ac:dyDescent="0.2">
      <c r="A44" s="204" t="s">
        <v>107</v>
      </c>
      <c r="B44" s="220">
        <v>419.04140000000001</v>
      </c>
      <c r="C44" s="220">
        <v>409.48790000000002</v>
      </c>
      <c r="D44" s="220">
        <v>417.48420000000004</v>
      </c>
      <c r="E44" s="220">
        <v>0.63379999999995107</v>
      </c>
      <c r="F44" s="203">
        <v>1.5283188709440676E-3</v>
      </c>
    </row>
    <row r="45" spans="1:6" x14ac:dyDescent="0.2">
      <c r="A45" s="194" t="s">
        <v>108</v>
      </c>
      <c r="B45" s="219">
        <v>420.32130000000001</v>
      </c>
      <c r="C45" s="219">
        <v>406.88240000000002</v>
      </c>
      <c r="D45" s="219">
        <v>418.13080000000002</v>
      </c>
      <c r="E45" s="219">
        <v>1.3095000000000141</v>
      </c>
      <c r="F45" s="203">
        <v>3.1645569620253507E-3</v>
      </c>
    </row>
    <row r="46" spans="1:6" x14ac:dyDescent="0.2">
      <c r="A46" s="194" t="s">
        <v>109</v>
      </c>
      <c r="B46" s="219">
        <v>366.26840000000004</v>
      </c>
      <c r="C46" s="219">
        <v>390.52940000000001</v>
      </c>
      <c r="D46" s="219">
        <v>370.22290000000004</v>
      </c>
      <c r="E46" s="219">
        <v>-4.4300333333334265</v>
      </c>
      <c r="F46" s="203">
        <v>-1.1654804988254322E-2</v>
      </c>
    </row>
    <row r="47" spans="1:6" x14ac:dyDescent="0.2">
      <c r="A47" s="194" t="s">
        <v>110</v>
      </c>
      <c r="B47" s="219">
        <v>396.49459999999999</v>
      </c>
      <c r="C47" s="219">
        <v>402.69990000000001</v>
      </c>
      <c r="D47" s="219">
        <v>397.5061</v>
      </c>
      <c r="E47" s="219">
        <v>5.887766666666721</v>
      </c>
      <c r="F47" s="203">
        <v>1.4981120614250425E-2</v>
      </c>
    </row>
    <row r="48" spans="1:6" ht="13.5" thickBot="1" x14ac:dyDescent="0.25">
      <c r="A48" s="194" t="s">
        <v>111</v>
      </c>
      <c r="B48" s="219">
        <v>402.6542</v>
      </c>
      <c r="C48" s="219">
        <v>400.99710000000005</v>
      </c>
      <c r="D48" s="219">
        <v>402.38410000000005</v>
      </c>
      <c r="E48" s="219">
        <v>2.7347999999999502</v>
      </c>
      <c r="F48" s="203">
        <v>6.8493802548104448E-3</v>
      </c>
    </row>
    <row r="49" spans="1:6" ht="13.5" thickBot="1" x14ac:dyDescent="0.25">
      <c r="A49" s="212" t="s">
        <v>112</v>
      </c>
      <c r="B49" s="222" t="s">
        <v>122</v>
      </c>
      <c r="C49" s="222" t="s">
        <v>122</v>
      </c>
      <c r="D49" s="223">
        <v>412.56050000000005</v>
      </c>
      <c r="E49" s="224">
        <v>2.4345000000000141</v>
      </c>
      <c r="F49" s="216">
        <v>5.9359806498491046E-3</v>
      </c>
    </row>
    <row r="50" spans="1:6" x14ac:dyDescent="0.2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2018-04-05T09:11:22Z</dcterms:created>
  <dcterms:modified xsi:type="dcterms:W3CDTF">2018-04-05T09:23:47Z</dcterms:modified>
</cp:coreProperties>
</file>