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0" windowWidth="19140" windowHeight="7580"/>
  </bookViews>
  <sheets>
    <sheet name="Current Weekly Price ACZ" sheetId="1" r:id="rId1"/>
    <sheet name="Current Weekly All" sheetId="2" r:id="rId2"/>
    <sheet name="Current Weekly UK" sheetId="3" r:id="rId3"/>
  </sheets>
  <externalReferences>
    <externalReference r:id="rId4"/>
  </externalReferences>
  <definedNames>
    <definedName name="_mgr94">4%</definedName>
    <definedName name="BABE">#REF!</definedName>
    <definedName name="BABEN">#REF!</definedName>
    <definedName name="BABI">#REF!</definedName>
    <definedName name="BABIN">#REF!</definedName>
    <definedName name="BABP">#REF!</definedName>
    <definedName name="BABPN">#REF!</definedName>
    <definedName name="BTOE">#REF!</definedName>
    <definedName name="BTOEN">#REF!</definedName>
    <definedName name="BTOI">#REF!</definedName>
    <definedName name="BTOIN">#REF!</definedName>
    <definedName name="BTOP">#REF!</definedName>
    <definedName name="BTOPN">#REF!</definedName>
    <definedName name="BUTE">#REF!</definedName>
    <definedName name="BUTEN">#REF!</definedName>
    <definedName name="BUTI">#REF!</definedName>
    <definedName name="BUTIN">#REF!</definedName>
    <definedName name="BUTP">#REF!</definedName>
    <definedName name="BUTPN">#REF!</definedName>
    <definedName name="cbbeu">0.007</definedName>
    <definedName name="cboil">0.995</definedName>
    <definedName name="cbutter">0.827</definedName>
    <definedName name="cche">0.238</definedName>
    <definedName name="ccon">0.08</definedName>
    <definedName name="cfres">0.033</definedName>
    <definedName name="CHEE">#REF!</definedName>
    <definedName name="CHEEN">#REF!</definedName>
    <definedName name="CHEI">#REF!</definedName>
    <definedName name="CHEIN">#REF!</definedName>
    <definedName name="CHEP">#REF!</definedName>
    <definedName name="CHEPN">#REF!</definedName>
    <definedName name="csmp">0.007</definedName>
    <definedName name="cwomp">0.26</definedName>
    <definedName name="DEL">#REF!</definedName>
    <definedName name="DELN">#REF!</definedName>
    <definedName name="OMPE">#REF!</definedName>
    <definedName name="OMPEN">#REF!</definedName>
    <definedName name="OMPI">#REF!</definedName>
    <definedName name="OMPIN">#REF!</definedName>
    <definedName name="_xlnm.Print_Area" localSheetId="1">'Current Weekly All'!$A$2:$AF$55</definedName>
    <definedName name="_xlnm.Print_Area" localSheetId="0">'Current Weekly Price ACZ'!$A$1:$AA$45</definedName>
    <definedName name="_xlnm.Print_Area" localSheetId="2">'Current Weekly UK'!$A$1:$F$49</definedName>
    <definedName name="Q_Result">#REF!</definedName>
    <definedName name="SEMP">#REF!</definedName>
    <definedName name="SEMPN">#REF!</definedName>
    <definedName name="SMPE">#REF!</definedName>
    <definedName name="SMPEN">#REF!</definedName>
    <definedName name="SMPI">#REF!</definedName>
    <definedName name="SMPIN">#REF!</definedName>
    <definedName name="SMPP">#REF!</definedName>
    <definedName name="SMPPN">#REF!</definedName>
    <definedName name="WMPP">#REF!</definedName>
    <definedName name="WMPPN">#REF!</definedName>
  </definedNames>
  <calcPr calcId="145621"/>
</workbook>
</file>

<file path=xl/calcChain.xml><?xml version="1.0" encoding="utf-8"?>
<calcChain xmlns="http://schemas.openxmlformats.org/spreadsheetml/2006/main">
  <c r="AE3" i="2" l="1"/>
  <c r="AA6" i="1" l="1"/>
  <c r="F3" i="3"/>
  <c r="AD4" i="2"/>
</calcChain>
</file>

<file path=xl/sharedStrings.xml><?xml version="1.0" encoding="utf-8"?>
<sst xmlns="http://schemas.openxmlformats.org/spreadsheetml/2006/main" count="1079" uniqueCount="123">
  <si>
    <t>Meat Market Observatory - Beef and Veal</t>
  </si>
  <si>
    <t>PRI.EU.BOV</t>
  </si>
  <si>
    <t>30.08.2018</t>
  </si>
  <si>
    <t>Prices not received - Same prices as last week : EL, MT</t>
  </si>
  <si>
    <t>du / from :</t>
  </si>
  <si>
    <t>au / to :</t>
  </si>
  <si>
    <r>
      <t>P</t>
    </r>
    <r>
      <rPr>
        <b/>
        <sz val="11"/>
        <rFont val="Calibri"/>
        <family val="2"/>
        <scheme val="minor"/>
      </rPr>
      <t>RIX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DE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ARCHE</t>
    </r>
    <r>
      <rPr>
        <b/>
        <sz val="12"/>
        <rFont val="Calibri"/>
        <family val="2"/>
        <scheme val="minor"/>
      </rPr>
      <t xml:space="preserve"> N</t>
    </r>
    <r>
      <rPr>
        <b/>
        <sz val="11"/>
        <rFont val="Calibri"/>
        <family val="2"/>
        <scheme val="minor"/>
      </rPr>
      <t>ATIONAUX</t>
    </r>
    <r>
      <rPr>
        <b/>
        <sz val="12"/>
        <rFont val="Calibri"/>
        <family val="2"/>
        <scheme val="minor"/>
      </rPr>
      <t xml:space="preserve"> et C</t>
    </r>
    <r>
      <rPr>
        <b/>
        <sz val="11"/>
        <rFont val="Calibri"/>
        <family val="2"/>
        <scheme val="minor"/>
      </rPr>
      <t>OMMUNAUTAIRES</t>
    </r>
    <r>
      <rPr>
        <b/>
        <sz val="12"/>
        <rFont val="Calibri"/>
        <family val="2"/>
        <scheme val="minor"/>
      </rPr>
      <t xml:space="preserve">   </t>
    </r>
    <r>
      <rPr>
        <b/>
        <sz val="10"/>
        <rFont val="Calibri"/>
        <family val="2"/>
        <scheme val="minor"/>
      </rPr>
      <t>(en Euro &amp; en % du prix de référence)</t>
    </r>
  </si>
  <si>
    <r>
      <t>N</t>
    </r>
    <r>
      <rPr>
        <b/>
        <sz val="11"/>
        <rFont val="Calibri"/>
        <family val="2"/>
        <scheme val="minor"/>
      </rPr>
      <t>ATIONAL</t>
    </r>
    <r>
      <rPr>
        <b/>
        <sz val="12"/>
        <rFont val="Calibri"/>
        <family val="2"/>
        <scheme val="minor"/>
      </rPr>
      <t xml:space="preserve"> and C</t>
    </r>
    <r>
      <rPr>
        <b/>
        <sz val="11"/>
        <rFont val="Calibri"/>
        <family val="2"/>
        <scheme val="minor"/>
      </rPr>
      <t>OMMUNITY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ARKET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>RICES</t>
    </r>
    <r>
      <rPr>
        <b/>
        <sz val="12"/>
        <rFont val="Calibri"/>
        <family val="2"/>
        <scheme val="minor"/>
      </rPr>
      <t xml:space="preserve">  </t>
    </r>
    <r>
      <rPr>
        <b/>
        <sz val="10"/>
        <rFont val="Calibri"/>
        <family val="2"/>
        <scheme val="minor"/>
      </rPr>
      <t xml:space="preserve"> (in Euro &amp; as % of the reference price)</t>
    </r>
  </si>
  <si>
    <t>(Euro/100 kg PC/DW)</t>
  </si>
  <si>
    <r>
      <t xml:space="preserve">YOUNG MALE BOVINES 12&gt;24 m - 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A</t>
    </r>
  </si>
  <si>
    <r>
      <t xml:space="preserve">BULLOCKS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C</t>
    </r>
  </si>
  <si>
    <r>
      <t xml:space="preserve">YOUNG BOVINES 8 &gt;12 m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Z</t>
    </r>
  </si>
  <si>
    <r>
      <t xml:space="preserve">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    A / C / Z</t>
    </r>
  </si>
  <si>
    <t>U2+U3</t>
  </si>
  <si>
    <t>R2+R3</t>
  </si>
  <si>
    <t>O2+O3</t>
  </si>
  <si>
    <t>U+R+O</t>
  </si>
  <si>
    <t>Change on</t>
  </si>
  <si>
    <t>U2+U3+U4</t>
  </si>
  <si>
    <t>R3+R4</t>
  </si>
  <si>
    <t>O3</t>
  </si>
  <si>
    <t>R3</t>
  </si>
  <si>
    <t>% of</t>
  </si>
  <si>
    <t>Prix moyens</t>
  </si>
  <si>
    <t>last week</t>
  </si>
  <si>
    <t>%</t>
  </si>
  <si>
    <t>ref. price</t>
  </si>
  <si>
    <t>Average prices</t>
  </si>
  <si>
    <t>U</t>
  </si>
  <si>
    <t>R</t>
  </si>
  <si>
    <t>O</t>
  </si>
  <si>
    <t>URO</t>
  </si>
  <si>
    <t>BE</t>
  </si>
  <si>
    <t>BG</t>
  </si>
  <si>
    <t>CZ</t>
  </si>
  <si>
    <t>DK</t>
  </si>
  <si>
    <t>DE</t>
  </si>
  <si>
    <t>EE</t>
  </si>
  <si>
    <t>c</t>
  </si>
  <si>
    <t>IE</t>
  </si>
  <si>
    <t>EL</t>
  </si>
  <si>
    <t>ES</t>
  </si>
  <si>
    <t>FR</t>
  </si>
  <si>
    <t>HR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</si>
  <si>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</si>
  <si>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</si>
  <si>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</si>
  <si>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</si>
  <si>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</si>
  <si>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</si>
  <si>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</si>
  <si>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</si>
  <si>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</si>
  <si>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</si>
  <si>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</si>
  <si>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</si>
  <si>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</si>
  <si>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</si>
  <si>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</si>
  <si>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</si>
  <si>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GB</t>
  </si>
  <si>
    <t>NI</t>
  </si>
  <si>
    <t>Source : Member States</t>
  </si>
  <si>
    <t>Home</t>
  </si>
  <si>
    <r>
      <t>P</t>
    </r>
    <r>
      <rPr>
        <b/>
        <sz val="11"/>
        <rFont val="Calibri"/>
        <family val="2"/>
        <scheme val="minor"/>
      </rPr>
      <t xml:space="preserve">RIX  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 xml:space="preserve">DE 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 xml:space="preserve">ARCHE    </t>
    </r>
    <r>
      <rPr>
        <b/>
        <sz val="12"/>
        <rFont val="Calibri"/>
        <family val="2"/>
        <scheme val="minor"/>
      </rPr>
      <t xml:space="preserve"> -     E</t>
    </r>
    <r>
      <rPr>
        <b/>
        <sz val="11"/>
        <rFont val="Calibri"/>
        <family val="2"/>
        <scheme val="minor"/>
      </rPr>
      <t>TATS</t>
    </r>
    <r>
      <rPr>
        <b/>
        <sz val="12"/>
        <rFont val="Calibri"/>
        <family val="2"/>
        <scheme val="minor"/>
      </rPr>
      <t xml:space="preserve">   M</t>
    </r>
    <r>
      <rPr>
        <b/>
        <sz val="11"/>
        <rFont val="Calibri"/>
        <family val="2"/>
        <scheme val="minor"/>
      </rPr>
      <t>EMBRES</t>
    </r>
  </si>
  <si>
    <r>
      <t>M</t>
    </r>
    <r>
      <rPr>
        <b/>
        <sz val="11"/>
        <rFont val="Calibri"/>
        <family val="2"/>
        <scheme val="minor"/>
      </rPr>
      <t xml:space="preserve">ARKET  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 xml:space="preserve">RICES    </t>
    </r>
    <r>
      <rPr>
        <b/>
        <sz val="12"/>
        <rFont val="Calibri"/>
        <family val="2"/>
        <scheme val="minor"/>
      </rPr>
      <t xml:space="preserve"> -     M</t>
    </r>
    <r>
      <rPr>
        <b/>
        <sz val="11"/>
        <rFont val="Calibri"/>
        <family val="2"/>
        <scheme val="minor"/>
      </rPr>
      <t>EMBER</t>
    </r>
    <r>
      <rPr>
        <b/>
        <sz val="12"/>
        <rFont val="Calibri"/>
        <family val="2"/>
        <scheme val="minor"/>
      </rPr>
      <t xml:space="preserve"> S</t>
    </r>
    <r>
      <rPr>
        <b/>
        <sz val="11"/>
        <rFont val="Calibri"/>
        <family val="2"/>
        <scheme val="minor"/>
      </rPr>
      <t>TATES</t>
    </r>
  </si>
  <si>
    <t>(  €/100kg PC/DW  )</t>
  </si>
  <si>
    <t>UK</t>
  </si>
  <si>
    <t>EU</t>
  </si>
  <si>
    <t>Change</t>
  </si>
  <si>
    <t>Young Bovines 8-12m Z-U2</t>
  </si>
  <si>
    <t>Young Bovines 8-12m Z-U3</t>
  </si>
  <si>
    <t>Young Bovines 8-12m Z-R2</t>
  </si>
  <si>
    <t>Young Bovines 8-12m Z-R3</t>
  </si>
  <si>
    <t>Young Bovines 8-12m Z-O2</t>
  </si>
  <si>
    <t>Young Bovines 8-12m Z-O3</t>
  </si>
  <si>
    <t>Young Bovines 8 &gt; 12 m</t>
  </si>
  <si>
    <t>Young Male Bovines 12&gt;24m A-U2</t>
  </si>
  <si>
    <t>Young Male Bovines 12&gt;24m A-U3</t>
  </si>
  <si>
    <t>Young Male Bovines 12&gt;24m A-R2</t>
  </si>
  <si>
    <t>Young Male Bovines 12&gt;24m A-R3</t>
  </si>
  <si>
    <t>Young Male Bovines 12&gt;24m A-O2</t>
  </si>
  <si>
    <t>Young Male Bovines 12&gt;24m A-O3</t>
  </si>
  <si>
    <t>Young Male Bovines 12 &gt; 24 m</t>
  </si>
  <si>
    <t>Bulls B R3</t>
  </si>
  <si>
    <t>Bulls</t>
  </si>
  <si>
    <t>Bullocks  C-U2</t>
  </si>
  <si>
    <t>Bullocks  C-U3</t>
  </si>
  <si>
    <t>Bullocks  C-U4</t>
  </si>
  <si>
    <t>Bullocks  C-R3</t>
  </si>
  <si>
    <t>Bullocks  C-R4</t>
  </si>
  <si>
    <t>Bullocks  C-O3</t>
  </si>
  <si>
    <t>Bullocks  C-O4</t>
  </si>
  <si>
    <t>Bullocks</t>
  </si>
  <si>
    <t>Cows D-R2</t>
  </si>
  <si>
    <t>Cows D-R3</t>
  </si>
  <si>
    <t>Cows D-R4</t>
  </si>
  <si>
    <t>Cows D-O2</t>
  </si>
  <si>
    <t>Cows D-O3</t>
  </si>
  <si>
    <t>Cows D-O4</t>
  </si>
  <si>
    <t>Cows D-P2</t>
  </si>
  <si>
    <t>Cows D-P3</t>
  </si>
  <si>
    <t>Cows</t>
  </si>
  <si>
    <t>Heifers  E-U2</t>
  </si>
  <si>
    <t>Heifers  E-U3</t>
  </si>
  <si>
    <t>Heifers  E-R2</t>
  </si>
  <si>
    <t>Heifers  E-R3</t>
  </si>
  <si>
    <t>Heifers  E-R4</t>
  </si>
  <si>
    <t>Heifers  E-O2</t>
  </si>
  <si>
    <t>Heifers  E-O3</t>
  </si>
  <si>
    <t>Heifers  E-O4</t>
  </si>
  <si>
    <t>Heifers</t>
  </si>
  <si>
    <t>All CAT Avg Price</t>
  </si>
  <si>
    <t>Change last week</t>
  </si>
  <si>
    <t xml:space="preserve">Source : </t>
  </si>
  <si>
    <t>Gr.Bov.Mâles R3</t>
  </si>
  <si>
    <t>Member States</t>
  </si>
  <si>
    <r>
      <t>P</t>
    </r>
    <r>
      <rPr>
        <b/>
        <sz val="11"/>
        <rFont val="Calibri"/>
        <family val="2"/>
        <scheme val="minor"/>
      </rPr>
      <t xml:space="preserve">RIX  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 xml:space="preserve">DE 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 xml:space="preserve">ARCHE   INTERIEUR    </t>
    </r>
    <r>
      <rPr>
        <b/>
        <sz val="12"/>
        <rFont val="Calibri"/>
        <family val="2"/>
        <scheme val="minor"/>
      </rPr>
      <t xml:space="preserve"> -     R</t>
    </r>
    <r>
      <rPr>
        <b/>
        <sz val="11"/>
        <rFont val="Calibri"/>
        <family val="2"/>
        <scheme val="minor"/>
      </rPr>
      <t>EGIONS</t>
    </r>
  </si>
  <si>
    <r>
      <t>INTERNAL   M</t>
    </r>
    <r>
      <rPr>
        <b/>
        <sz val="11"/>
        <rFont val="Calibri"/>
        <family val="2"/>
        <scheme val="minor"/>
      </rPr>
      <t xml:space="preserve">ARKET  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 xml:space="preserve">RICES    </t>
    </r>
    <r>
      <rPr>
        <b/>
        <sz val="12"/>
        <rFont val="Calibri"/>
        <family val="2"/>
        <scheme val="minor"/>
      </rPr>
      <t xml:space="preserve"> -     R</t>
    </r>
    <r>
      <rPr>
        <b/>
        <sz val="11"/>
        <rFont val="Calibri"/>
        <family val="2"/>
        <scheme val="minor"/>
      </rPr>
      <t>EGIONS</t>
    </r>
  </si>
  <si>
    <t>Euro / 100kg PC / DW</t>
  </si>
  <si>
    <t>Young Bovines 8-12m</t>
  </si>
  <si>
    <t/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</si>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</sst>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_-;\-* #,##0.00_-;_-* &quot;-&quot;??_-;_-@_-"/>
    <numFmt numFmtId="164" formatCode="&quot;Semaine / Week : &quot;00"/>
    <numFmt numFmtId="165" formatCode="dd\.mm\.yy;@"/>
    <numFmt numFmtId="166" formatCode="&quot;+ &quot;0.00;&quot;- &quot;0.00;&quot;idem&quot;"/>
    <numFmt numFmtId="167" formatCode="0.0%"/>
    <numFmt numFmtId="168" formatCode="0.000"/>
    <numFmt numFmtId="169" formatCode="_-* #,##0.0_-;\-* #,##0.0_-;_-* &quot;-&quot;??_-;_-@_-"/>
    <numFmt numFmtId="170" formatCode="0.0"/>
    <numFmt numFmtId="171" formatCode="#,##0.00_ ;\-#,##0.00\ "/>
  </numFmts>
  <fonts count="31" x14ac:knownFonts="1">
    <font>
      <sz val="10"/>
      <color theme="1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b/>
      <sz val="14"/>
      <color theme="0"/>
      <name val="Verdana"/>
      <family val="2"/>
    </font>
    <font>
      <sz val="10"/>
      <name val="Verdana"/>
      <family val="2"/>
    </font>
    <font>
      <b/>
      <sz val="9"/>
      <color theme="0"/>
      <name val="Verdana"/>
      <family val="2"/>
    </font>
    <font>
      <b/>
      <sz val="9"/>
      <name val="Arial"/>
      <family val="2"/>
    </font>
    <font>
      <b/>
      <sz val="10"/>
      <name val="Verdana"/>
      <family val="2"/>
    </font>
    <font>
      <sz val="11"/>
      <name val="Calibri"/>
      <family val="2"/>
    </font>
    <font>
      <b/>
      <i/>
      <sz val="10"/>
      <name val="Verdana"/>
      <family val="2"/>
    </font>
    <font>
      <i/>
      <sz val="10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u/>
      <sz val="10"/>
      <name val="Arial"/>
      <family val="2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7"/>
      <name val="Calibri"/>
      <family val="2"/>
      <scheme val="minor"/>
    </font>
    <font>
      <sz val="8"/>
      <name val="Calibri"/>
      <family val="2"/>
      <scheme val="minor"/>
    </font>
    <font>
      <i/>
      <sz val="8"/>
      <name val="Calibri"/>
      <family val="2"/>
      <scheme val="minor"/>
    </font>
    <font>
      <b/>
      <sz val="12"/>
      <name val="Verdana"/>
      <family val="2"/>
    </font>
    <font>
      <sz val="8"/>
      <color indexed="9"/>
      <name val="Calibri"/>
      <family val="2"/>
      <scheme val="minor"/>
    </font>
    <font>
      <b/>
      <sz val="11"/>
      <name val="Verdana"/>
      <family val="2"/>
    </font>
    <font>
      <b/>
      <sz val="9"/>
      <name val="Calibri"/>
      <family val="2"/>
      <scheme val="minor"/>
    </font>
    <font>
      <u/>
      <sz val="9"/>
      <name val="Calibri"/>
      <family val="2"/>
      <scheme val="minor"/>
    </font>
    <font>
      <b/>
      <sz val="9"/>
      <color indexed="12"/>
      <name val="Calibri"/>
      <family val="2"/>
      <scheme val="minor"/>
    </font>
    <font>
      <sz val="7"/>
      <name val="Calibri"/>
      <family val="2"/>
      <scheme val="minor"/>
    </font>
    <font>
      <b/>
      <sz val="7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42A62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11" fillId="0" borderId="0"/>
  </cellStyleXfs>
  <cellXfs count="227">
    <xf numFmtId="0" fontId="0" fillId="0" borderId="0" xfId="0"/>
    <xf numFmtId="0" fontId="3" fillId="2" borderId="0" xfId="3" applyFont="1" applyFill="1" applyAlignment="1" applyProtection="1">
      <alignment horizontal="left" vertical="center" indent="1"/>
      <protection locked="0"/>
    </xf>
    <xf numFmtId="2" fontId="4" fillId="2" borderId="0" xfId="3" applyNumberFormat="1" applyFont="1" applyFill="1" applyAlignment="1" applyProtection="1">
      <alignment vertical="center"/>
      <protection locked="0"/>
    </xf>
    <xf numFmtId="2" fontId="4" fillId="2" borderId="0" xfId="3" applyNumberFormat="1" applyFont="1" applyFill="1" applyAlignment="1" applyProtection="1">
      <alignment vertical="center"/>
    </xf>
    <xf numFmtId="0" fontId="5" fillId="2" borderId="0" xfId="3" applyFont="1" applyFill="1" applyAlignment="1" applyProtection="1">
      <alignment horizontal="right" vertical="center" indent="1"/>
      <protection locked="0"/>
    </xf>
    <xf numFmtId="0" fontId="2" fillId="0" borderId="0" xfId="3"/>
    <xf numFmtId="0" fontId="1" fillId="0" borderId="0" xfId="3" applyFont="1"/>
    <xf numFmtId="0" fontId="3" fillId="3" borderId="0" xfId="3" applyFont="1" applyFill="1" applyAlignment="1" applyProtection="1">
      <alignment horizontal="left" vertical="center" indent="1"/>
      <protection locked="0"/>
    </xf>
    <xf numFmtId="2" fontId="4" fillId="3" borderId="0" xfId="3" applyNumberFormat="1" applyFont="1" applyFill="1" applyAlignment="1" applyProtection="1">
      <alignment vertical="center"/>
      <protection locked="0"/>
    </xf>
    <xf numFmtId="2" fontId="4" fillId="3" borderId="0" xfId="3" applyNumberFormat="1" applyFont="1" applyFill="1" applyAlignment="1" applyProtection="1">
      <alignment vertical="center"/>
    </xf>
    <xf numFmtId="0" fontId="5" fillId="3" borderId="0" xfId="3" applyFont="1" applyFill="1" applyAlignment="1" applyProtection="1">
      <alignment horizontal="right" vertical="center" indent="1"/>
      <protection locked="0"/>
    </xf>
    <xf numFmtId="16" fontId="6" fillId="0" borderId="0" xfId="3" applyNumberFormat="1" applyFont="1" applyAlignment="1">
      <alignment horizontal="right" vertical="top"/>
    </xf>
    <xf numFmtId="0" fontId="2" fillId="3" borderId="0" xfId="3" applyFill="1"/>
    <xf numFmtId="0" fontId="1" fillId="3" borderId="0" xfId="3" applyFont="1" applyFill="1"/>
    <xf numFmtId="0" fontId="7" fillId="3" borderId="0" xfId="3" applyFont="1" applyFill="1"/>
    <xf numFmtId="0" fontId="8" fillId="0" borderId="0" xfId="3" applyFont="1" applyAlignment="1">
      <alignment vertical="center"/>
    </xf>
    <xf numFmtId="2" fontId="9" fillId="0" borderId="0" xfId="3" applyNumberFormat="1" applyFont="1" applyAlignment="1" applyProtection="1">
      <alignment vertical="center"/>
      <protection locked="0"/>
    </xf>
    <xf numFmtId="2" fontId="4" fillId="0" borderId="0" xfId="3" applyNumberFormat="1" applyFont="1" applyAlignment="1" applyProtection="1">
      <alignment vertical="center"/>
      <protection locked="0"/>
    </xf>
    <xf numFmtId="2" fontId="4" fillId="0" borderId="0" xfId="3" applyNumberFormat="1" applyFont="1" applyAlignment="1" applyProtection="1">
      <alignment vertical="center"/>
    </xf>
    <xf numFmtId="2" fontId="4" fillId="0" borderId="0" xfId="3" applyNumberFormat="1" applyFont="1" applyFill="1" applyAlignment="1" applyProtection="1">
      <alignment vertical="center"/>
      <protection locked="0"/>
    </xf>
    <xf numFmtId="0" fontId="10" fillId="0" borderId="0" xfId="3" applyFont="1"/>
    <xf numFmtId="0" fontId="11" fillId="0" borderId="0" xfId="4"/>
    <xf numFmtId="0" fontId="6" fillId="0" borderId="0" xfId="3" applyFont="1" applyAlignment="1">
      <alignment horizontal="right" vertical="top"/>
    </xf>
    <xf numFmtId="164" fontId="12" fillId="0" borderId="0" xfId="3" applyNumberFormat="1" applyFont="1" applyFill="1" applyAlignment="1">
      <alignment horizontal="right" vertical="center"/>
    </xf>
    <xf numFmtId="0" fontId="13" fillId="0" borderId="0" xfId="4" applyFont="1" applyFill="1"/>
    <xf numFmtId="0" fontId="14" fillId="0" borderId="0" xfId="4" applyFont="1" applyFill="1"/>
    <xf numFmtId="0" fontId="11" fillId="0" borderId="0" xfId="4" applyFill="1"/>
    <xf numFmtId="0" fontId="2" fillId="0" borderId="0" xfId="3" applyFill="1" applyAlignment="1">
      <alignment vertical="center"/>
    </xf>
    <xf numFmtId="0" fontId="15" fillId="0" borderId="0" xfId="3" applyFont="1" applyFill="1" applyAlignment="1">
      <alignment horizontal="right"/>
    </xf>
    <xf numFmtId="165" fontId="12" fillId="0" borderId="0" xfId="3" applyNumberFormat="1" applyFont="1" applyFill="1" applyAlignment="1">
      <alignment horizontal="right"/>
    </xf>
    <xf numFmtId="0" fontId="2" fillId="0" borderId="0" xfId="3" applyFill="1"/>
    <xf numFmtId="0" fontId="15" fillId="0" borderId="0" xfId="3" applyFont="1" applyFill="1" applyAlignment="1">
      <alignment horizontal="right" vertical="top"/>
    </xf>
    <xf numFmtId="165" fontId="12" fillId="0" borderId="0" xfId="3" applyNumberFormat="1" applyFont="1" applyFill="1" applyAlignment="1">
      <alignment horizontal="right" vertical="top"/>
    </xf>
    <xf numFmtId="0" fontId="13" fillId="4" borderId="0" xfId="3" applyFont="1" applyFill="1" applyAlignment="1">
      <alignment horizontal="center" vertical="center"/>
    </xf>
    <xf numFmtId="0" fontId="13" fillId="4" borderId="0" xfId="3" applyFont="1" applyFill="1" applyAlignment="1">
      <alignment horizontal="center" vertical="center"/>
    </xf>
    <xf numFmtId="0" fontId="14" fillId="0" borderId="0" xfId="3" applyFont="1" applyAlignment="1">
      <alignment vertical="center"/>
    </xf>
    <xf numFmtId="0" fontId="14" fillId="0" borderId="0" xfId="4" applyFont="1"/>
    <xf numFmtId="0" fontId="14" fillId="3" borderId="0" xfId="3" applyFont="1" applyFill="1" applyBorder="1" applyAlignment="1">
      <alignment horizontal="center" vertical="center"/>
    </xf>
    <xf numFmtId="0" fontId="14" fillId="3" borderId="0" xfId="3" applyFont="1" applyFill="1" applyBorder="1" applyAlignment="1">
      <alignment vertical="center"/>
    </xf>
    <xf numFmtId="0" fontId="18" fillId="3" borderId="0" xfId="3" applyFont="1" applyFill="1" applyBorder="1" applyAlignment="1">
      <alignment vertical="center"/>
    </xf>
    <xf numFmtId="0" fontId="17" fillId="4" borderId="0" xfId="3" quotePrefix="1" applyFont="1" applyFill="1" applyBorder="1" applyAlignment="1">
      <alignment horizontal="center" vertical="center"/>
    </xf>
    <xf numFmtId="0" fontId="19" fillId="3" borderId="1" xfId="3" applyFont="1" applyFill="1" applyBorder="1" applyAlignment="1" applyProtection="1">
      <alignment horizontal="center" vertical="center"/>
      <protection locked="0"/>
    </xf>
    <xf numFmtId="0" fontId="19" fillId="3" borderId="2" xfId="3" applyFont="1" applyFill="1" applyBorder="1" applyAlignment="1" applyProtection="1">
      <alignment horizontal="center" vertical="center"/>
      <protection locked="0"/>
    </xf>
    <xf numFmtId="0" fontId="19" fillId="3" borderId="3" xfId="3" applyFont="1" applyFill="1" applyBorder="1" applyAlignment="1" applyProtection="1">
      <alignment horizontal="center" vertical="center"/>
      <protection locked="0"/>
    </xf>
    <xf numFmtId="0" fontId="19" fillId="3" borderId="1" xfId="3" applyFont="1" applyFill="1" applyBorder="1" applyAlignment="1">
      <alignment horizontal="center" vertical="center"/>
    </xf>
    <xf numFmtId="0" fontId="19" fillId="3" borderId="2" xfId="3" applyFont="1" applyFill="1" applyBorder="1" applyAlignment="1">
      <alignment horizontal="center" vertical="center"/>
    </xf>
    <xf numFmtId="0" fontId="19" fillId="3" borderId="3" xfId="3" applyFont="1" applyFill="1" applyBorder="1" applyAlignment="1">
      <alignment horizontal="center" vertical="center"/>
    </xf>
    <xf numFmtId="0" fontId="21" fillId="4" borderId="0" xfId="3" applyFont="1" applyFill="1" applyBorder="1" applyAlignment="1" applyProtection="1">
      <alignment horizontal="center" vertical="center"/>
      <protection locked="0"/>
    </xf>
    <xf numFmtId="0" fontId="21" fillId="4" borderId="0" xfId="3" applyFont="1" applyFill="1" applyBorder="1" applyAlignment="1" applyProtection="1">
      <alignment horizontal="center"/>
      <protection locked="0"/>
    </xf>
    <xf numFmtId="0" fontId="22" fillId="4" borderId="0" xfId="3" applyFont="1" applyFill="1" applyBorder="1" applyAlignment="1" applyProtection="1">
      <alignment horizontal="center"/>
      <protection locked="0"/>
    </xf>
    <xf numFmtId="0" fontId="21" fillId="4" borderId="4" xfId="3" applyFont="1" applyFill="1" applyBorder="1" applyAlignment="1" applyProtection="1">
      <alignment horizontal="center" vertical="center"/>
      <protection locked="0"/>
    </xf>
    <xf numFmtId="0" fontId="21" fillId="4" borderId="0" xfId="3" applyFont="1" applyFill="1" applyBorder="1" applyAlignment="1">
      <alignment horizontal="center" vertical="center"/>
    </xf>
    <xf numFmtId="0" fontId="21" fillId="4" borderId="0" xfId="3" applyFont="1" applyFill="1" applyBorder="1" applyAlignment="1">
      <alignment horizontal="center"/>
    </xf>
    <xf numFmtId="0" fontId="17" fillId="4" borderId="0" xfId="3" applyFont="1" applyFill="1" applyBorder="1" applyAlignment="1" applyProtection="1">
      <alignment horizontal="center"/>
      <protection locked="0"/>
    </xf>
    <xf numFmtId="0" fontId="21" fillId="4" borderId="5" xfId="3" applyFont="1" applyFill="1" applyBorder="1" applyAlignment="1" applyProtection="1">
      <alignment horizontal="center" vertical="center"/>
      <protection locked="0"/>
    </xf>
    <xf numFmtId="0" fontId="21" fillId="4" borderId="0" xfId="3" applyFont="1" applyFill="1" applyBorder="1" applyAlignment="1" applyProtection="1">
      <alignment horizontal="center" vertical="top"/>
      <protection locked="0"/>
    </xf>
    <xf numFmtId="0" fontId="22" fillId="4" borderId="0" xfId="3" applyFont="1" applyFill="1" applyBorder="1" applyAlignment="1" applyProtection="1">
      <alignment horizontal="center" vertical="top"/>
      <protection locked="0"/>
    </xf>
    <xf numFmtId="0" fontId="21" fillId="3" borderId="0" xfId="3" applyFont="1" applyFill="1" applyBorder="1" applyAlignment="1" applyProtection="1">
      <alignment horizontal="center" vertical="center"/>
      <protection locked="0"/>
    </xf>
    <xf numFmtId="0" fontId="21" fillId="4" borderId="5" xfId="3" applyFont="1" applyFill="1" applyBorder="1" applyAlignment="1">
      <alignment horizontal="center" vertical="center"/>
    </xf>
    <xf numFmtId="0" fontId="21" fillId="4" borderId="0" xfId="3" applyFont="1" applyFill="1" applyBorder="1" applyAlignment="1">
      <alignment horizontal="center" vertical="top"/>
    </xf>
    <xf numFmtId="0" fontId="17" fillId="4" borderId="0" xfId="3" applyFont="1" applyFill="1" applyBorder="1" applyAlignment="1" applyProtection="1">
      <alignment horizontal="center" vertical="top"/>
      <protection locked="0"/>
    </xf>
    <xf numFmtId="2" fontId="21" fillId="3" borderId="1" xfId="3" applyNumberFormat="1" applyFont="1" applyFill="1" applyBorder="1" applyAlignment="1" applyProtection="1">
      <alignment horizontal="center" vertical="center"/>
      <protection locked="0"/>
    </xf>
    <xf numFmtId="2" fontId="21" fillId="3" borderId="2" xfId="3" applyNumberFormat="1" applyFont="1" applyFill="1" applyBorder="1" applyAlignment="1" applyProtection="1">
      <alignment horizontal="center" vertical="center"/>
      <protection locked="0"/>
    </xf>
    <xf numFmtId="2" fontId="21" fillId="3" borderId="2" xfId="3" applyNumberFormat="1" applyFont="1" applyFill="1" applyBorder="1" applyAlignment="1">
      <alignment horizontal="center" vertical="center"/>
    </xf>
    <xf numFmtId="2" fontId="21" fillId="4" borderId="2" xfId="3" applyNumberFormat="1" applyFont="1" applyFill="1" applyBorder="1" applyAlignment="1" applyProtection="1">
      <alignment horizontal="center" vertical="center"/>
      <protection locked="0"/>
    </xf>
    <xf numFmtId="166" fontId="21" fillId="3" borderId="2" xfId="2" applyNumberFormat="1" applyFont="1" applyFill="1" applyBorder="1" applyAlignment="1" applyProtection="1">
      <alignment horizontal="center" vertical="center"/>
      <protection locked="0"/>
    </xf>
    <xf numFmtId="167" fontId="22" fillId="3" borderId="3" xfId="2" applyNumberFormat="1" applyFont="1" applyFill="1" applyBorder="1" applyAlignment="1" applyProtection="1">
      <alignment horizontal="center" vertical="center"/>
      <protection locked="0"/>
    </xf>
    <xf numFmtId="2" fontId="19" fillId="4" borderId="1" xfId="3" applyNumberFormat="1" applyFont="1" applyFill="1" applyBorder="1" applyAlignment="1">
      <alignment horizontal="center" vertical="center"/>
    </xf>
    <xf numFmtId="43" fontId="21" fillId="3" borderId="2" xfId="1" applyFont="1" applyFill="1" applyBorder="1" applyAlignment="1">
      <alignment horizontal="center" vertical="center"/>
    </xf>
    <xf numFmtId="166" fontId="21" fillId="3" borderId="2" xfId="3" applyNumberFormat="1" applyFont="1" applyFill="1" applyBorder="1" applyAlignment="1" applyProtection="1">
      <alignment horizontal="center" vertical="center"/>
      <protection locked="0"/>
    </xf>
    <xf numFmtId="167" fontId="21" fillId="3" borderId="3" xfId="2" applyNumberFormat="1" applyFont="1" applyFill="1" applyBorder="1" applyAlignment="1" applyProtection="1">
      <alignment horizontal="center" vertical="center"/>
      <protection locked="0"/>
    </xf>
    <xf numFmtId="0" fontId="23" fillId="0" borderId="0" xfId="3" applyFont="1"/>
    <xf numFmtId="2" fontId="21" fillId="3" borderId="0" xfId="3" applyNumberFormat="1" applyFont="1" applyFill="1" applyBorder="1" applyAlignment="1" applyProtection="1">
      <alignment horizontal="center" vertical="center"/>
      <protection locked="0"/>
    </xf>
    <xf numFmtId="0" fontId="14" fillId="3" borderId="0" xfId="3" applyFont="1" applyFill="1" applyAlignment="1">
      <alignment vertical="center"/>
    </xf>
    <xf numFmtId="167" fontId="18" fillId="3" borderId="0" xfId="2" applyNumberFormat="1" applyFont="1" applyFill="1" applyAlignment="1">
      <alignment vertical="center"/>
    </xf>
    <xf numFmtId="167" fontId="14" fillId="3" borderId="0" xfId="2" applyNumberFormat="1" applyFont="1" applyFill="1" applyAlignment="1">
      <alignment vertical="center"/>
    </xf>
    <xf numFmtId="2" fontId="19" fillId="3" borderId="0" xfId="3" applyNumberFormat="1" applyFont="1" applyFill="1" applyBorder="1" applyAlignment="1">
      <alignment horizontal="center" vertical="center"/>
    </xf>
    <xf numFmtId="10" fontId="24" fillId="3" borderId="4" xfId="3" applyNumberFormat="1" applyFont="1" applyFill="1" applyBorder="1" applyAlignment="1">
      <alignment horizontal="center" vertical="center"/>
    </xf>
    <xf numFmtId="0" fontId="21" fillId="3" borderId="0" xfId="3" applyFont="1" applyFill="1" applyBorder="1" applyAlignment="1">
      <alignment horizontal="center" vertical="center"/>
    </xf>
    <xf numFmtId="10" fontId="21" fillId="3" borderId="0" xfId="2" applyNumberFormat="1" applyFont="1" applyFill="1" applyBorder="1" applyAlignment="1">
      <alignment horizontal="center" vertical="center"/>
    </xf>
    <xf numFmtId="167" fontId="22" fillId="3" borderId="0" xfId="2" applyNumberFormat="1" applyFont="1" applyFill="1" applyBorder="1" applyAlignment="1">
      <alignment horizontal="center" vertical="center"/>
    </xf>
    <xf numFmtId="167" fontId="21" fillId="3" borderId="0" xfId="2" applyNumberFormat="1" applyFont="1" applyFill="1" applyBorder="1" applyAlignment="1">
      <alignment horizontal="center" vertical="center"/>
    </xf>
    <xf numFmtId="168" fontId="14" fillId="3" borderId="0" xfId="3" applyNumberFormat="1" applyFont="1" applyFill="1" applyBorder="1" applyAlignment="1">
      <alignment horizontal="center" vertical="center"/>
    </xf>
    <xf numFmtId="0" fontId="21" fillId="4" borderId="0" xfId="3" applyFont="1" applyFill="1" applyBorder="1" applyAlignment="1" applyProtection="1">
      <alignment horizontal="center" vertical="center"/>
      <protection locked="0"/>
    </xf>
    <xf numFmtId="167" fontId="22" fillId="4" borderId="0" xfId="2" applyNumberFormat="1" applyFont="1" applyFill="1" applyBorder="1" applyAlignment="1" applyProtection="1">
      <alignment horizontal="center" vertical="center"/>
      <protection locked="0"/>
    </xf>
    <xf numFmtId="0" fontId="14" fillId="4" borderId="0" xfId="3" applyFont="1" applyFill="1" applyBorder="1" applyAlignment="1">
      <alignment horizontal="center" vertical="center"/>
    </xf>
    <xf numFmtId="167" fontId="14" fillId="4" borderId="0" xfId="2" applyNumberFormat="1" applyFont="1" applyFill="1" applyBorder="1" applyAlignment="1">
      <alignment horizontal="center" vertical="center"/>
    </xf>
    <xf numFmtId="0" fontId="21" fillId="4" borderId="0" xfId="3" applyFont="1" applyFill="1" applyBorder="1" applyAlignment="1">
      <alignment horizontal="center" vertical="center"/>
    </xf>
    <xf numFmtId="0" fontId="19" fillId="4" borderId="6" xfId="3" applyFont="1" applyFill="1" applyBorder="1" applyAlignment="1" applyProtection="1">
      <alignment horizontal="center" vertical="center"/>
      <protection locked="0"/>
    </xf>
    <xf numFmtId="2" fontId="21" fillId="3" borderId="7" xfId="3" applyNumberFormat="1" applyFont="1" applyFill="1" applyBorder="1" applyAlignment="1">
      <alignment horizontal="center" vertical="center"/>
    </xf>
    <xf numFmtId="2" fontId="21" fillId="3" borderId="8" xfId="3" applyNumberFormat="1" applyFont="1" applyFill="1" applyBorder="1" applyAlignment="1">
      <alignment horizontal="center" vertical="center"/>
    </xf>
    <xf numFmtId="2" fontId="21" fillId="4" borderId="8" xfId="3" applyNumberFormat="1" applyFont="1" applyFill="1" applyBorder="1" applyAlignment="1">
      <alignment horizontal="center" vertical="center"/>
    </xf>
    <xf numFmtId="166" fontId="21" fillId="3" borderId="8" xfId="2" applyNumberFormat="1" applyFont="1" applyFill="1" applyBorder="1" applyAlignment="1">
      <alignment horizontal="center" vertical="center"/>
    </xf>
    <xf numFmtId="167" fontId="21" fillId="3" borderId="9" xfId="2" applyNumberFormat="1" applyFont="1" applyFill="1" applyBorder="1" applyAlignment="1">
      <alignment horizontal="center" vertical="center"/>
    </xf>
    <xf numFmtId="168" fontId="21" fillId="3" borderId="0" xfId="3" applyNumberFormat="1" applyFont="1" applyFill="1" applyBorder="1" applyAlignment="1" applyProtection="1">
      <alignment horizontal="center" vertical="center"/>
      <protection locked="0"/>
    </xf>
    <xf numFmtId="2" fontId="21" fillId="4" borderId="10" xfId="3" applyNumberFormat="1" applyFont="1" applyFill="1" applyBorder="1" applyAlignment="1">
      <alignment horizontal="center" vertical="center"/>
    </xf>
    <xf numFmtId="0" fontId="14" fillId="3" borderId="0" xfId="3" applyFont="1" applyFill="1"/>
    <xf numFmtId="166" fontId="21" fillId="3" borderId="7" xfId="2" applyNumberFormat="1" applyFont="1" applyFill="1" applyBorder="1" applyAlignment="1">
      <alignment horizontal="center" vertical="center"/>
    </xf>
    <xf numFmtId="0" fontId="14" fillId="0" borderId="0" xfId="3" applyFont="1"/>
    <xf numFmtId="0" fontId="19" fillId="4" borderId="11" xfId="3" applyFont="1" applyFill="1" applyBorder="1" applyAlignment="1" applyProtection="1">
      <alignment horizontal="center" vertical="center"/>
      <protection locked="0"/>
    </xf>
    <xf numFmtId="2" fontId="21" fillId="3" borderId="12" xfId="3" applyNumberFormat="1" applyFont="1" applyFill="1" applyBorder="1" applyAlignment="1">
      <alignment horizontal="center" vertical="center"/>
    </xf>
    <xf numFmtId="2" fontId="21" fillId="3" borderId="13" xfId="3" applyNumberFormat="1" applyFont="1" applyFill="1" applyBorder="1" applyAlignment="1">
      <alignment horizontal="center" vertical="center"/>
    </xf>
    <xf numFmtId="2" fontId="21" fillId="4" borderId="13" xfId="3" applyNumberFormat="1" applyFont="1" applyFill="1" applyBorder="1" applyAlignment="1">
      <alignment horizontal="center" vertical="center"/>
    </xf>
    <xf numFmtId="166" fontId="21" fillId="3" borderId="13" xfId="2" applyNumberFormat="1" applyFont="1" applyFill="1" applyBorder="1" applyAlignment="1">
      <alignment horizontal="center" vertical="center"/>
    </xf>
    <xf numFmtId="167" fontId="22" fillId="3" borderId="14" xfId="2" applyNumberFormat="1" applyFont="1" applyFill="1" applyBorder="1" applyAlignment="1">
      <alignment horizontal="center" vertical="center"/>
    </xf>
    <xf numFmtId="2" fontId="21" fillId="4" borderId="15" xfId="3" applyNumberFormat="1" applyFont="1" applyFill="1" applyBorder="1" applyAlignment="1">
      <alignment horizontal="center" vertical="center"/>
    </xf>
    <xf numFmtId="166" fontId="21" fillId="3" borderId="12" xfId="2" applyNumberFormat="1" applyFont="1" applyFill="1" applyBorder="1" applyAlignment="1">
      <alignment horizontal="center" vertical="center"/>
    </xf>
    <xf numFmtId="2" fontId="21" fillId="4" borderId="16" xfId="3" applyNumberFormat="1" applyFont="1" applyFill="1" applyBorder="1" applyAlignment="1">
      <alignment horizontal="center" vertical="center"/>
    </xf>
    <xf numFmtId="2" fontId="21" fillId="3" borderId="12" xfId="3" applyNumberFormat="1" applyFont="1" applyFill="1" applyBorder="1" applyAlignment="1" applyProtection="1">
      <alignment horizontal="center" vertical="center"/>
      <protection locked="0"/>
    </xf>
    <xf numFmtId="2" fontId="21" fillId="3" borderId="13" xfId="3" applyNumberFormat="1" applyFont="1" applyFill="1" applyBorder="1" applyAlignment="1" applyProtection="1">
      <alignment horizontal="center" vertical="center"/>
      <protection locked="0"/>
    </xf>
    <xf numFmtId="2" fontId="21" fillId="4" borderId="13" xfId="3" applyNumberFormat="1" applyFont="1" applyFill="1" applyBorder="1" applyAlignment="1" applyProtection="1">
      <alignment horizontal="center" vertical="center"/>
      <protection locked="0"/>
    </xf>
    <xf numFmtId="168" fontId="21" fillId="3" borderId="0" xfId="3" applyNumberFormat="1" applyFont="1" applyFill="1" applyBorder="1" applyAlignment="1">
      <alignment horizontal="center" vertical="center"/>
    </xf>
    <xf numFmtId="0" fontId="19" fillId="4" borderId="17" xfId="3" applyFont="1" applyFill="1" applyBorder="1" applyAlignment="1" applyProtection="1">
      <alignment horizontal="center" vertical="center"/>
      <protection locked="0"/>
    </xf>
    <xf numFmtId="2" fontId="21" fillId="3" borderId="18" xfId="3" applyNumberFormat="1" applyFont="1" applyFill="1" applyBorder="1" applyAlignment="1" applyProtection="1">
      <alignment horizontal="center" vertical="center"/>
      <protection locked="0"/>
    </xf>
    <xf numFmtId="2" fontId="21" fillId="3" borderId="19" xfId="3" applyNumberFormat="1" applyFont="1" applyFill="1" applyBorder="1" applyAlignment="1" applyProtection="1">
      <alignment horizontal="center" vertical="center"/>
      <protection locked="0"/>
    </xf>
    <xf numFmtId="2" fontId="21" fillId="4" borderId="19" xfId="3" applyNumberFormat="1" applyFont="1" applyFill="1" applyBorder="1" applyAlignment="1" applyProtection="1">
      <alignment horizontal="center" vertical="center"/>
      <protection locked="0"/>
    </xf>
    <xf numFmtId="166" fontId="21" fillId="3" borderId="19" xfId="2" applyNumberFormat="1" applyFont="1" applyFill="1" applyBorder="1" applyAlignment="1">
      <alignment horizontal="center" vertical="center"/>
    </xf>
    <xf numFmtId="167" fontId="22" fillId="3" borderId="20" xfId="2" applyNumberFormat="1" applyFont="1" applyFill="1" applyBorder="1" applyAlignment="1">
      <alignment horizontal="center" vertical="center"/>
    </xf>
    <xf numFmtId="2" fontId="21" fillId="4" borderId="21" xfId="3" applyNumberFormat="1" applyFont="1" applyFill="1" applyBorder="1" applyAlignment="1">
      <alignment horizontal="center" vertical="center"/>
    </xf>
    <xf numFmtId="166" fontId="21" fillId="3" borderId="18" xfId="2" applyNumberFormat="1" applyFont="1" applyFill="1" applyBorder="1" applyAlignment="1">
      <alignment horizontal="center" vertical="center"/>
    </xf>
    <xf numFmtId="0" fontId="17" fillId="0" borderId="0" xfId="3" applyFont="1" applyFill="1" applyBorder="1" applyAlignment="1" applyProtection="1">
      <alignment horizontal="left" vertical="center"/>
      <protection locked="0"/>
    </xf>
    <xf numFmtId="0" fontId="25" fillId="0" borderId="0" xfId="3" applyFont="1" applyAlignment="1">
      <alignment vertical="center"/>
    </xf>
    <xf numFmtId="0" fontId="12" fillId="0" borderId="0" xfId="3" applyFont="1"/>
    <xf numFmtId="0" fontId="19" fillId="0" borderId="0" xfId="3" applyFont="1" applyFill="1" applyAlignment="1">
      <alignment horizontal="left"/>
    </xf>
    <xf numFmtId="164" fontId="26" fillId="0" borderId="0" xfId="3" applyNumberFormat="1" applyFont="1" applyFill="1" applyAlignment="1">
      <alignment horizontal="right" vertical="center"/>
    </xf>
    <xf numFmtId="0" fontId="19" fillId="0" borderId="0" xfId="3" applyFont="1" applyFill="1" applyAlignment="1">
      <alignment horizontal="left" vertical="center"/>
    </xf>
    <xf numFmtId="0" fontId="27" fillId="0" borderId="0" xfId="3" applyFont="1" applyFill="1" applyAlignment="1">
      <alignment horizontal="right"/>
    </xf>
    <xf numFmtId="165" fontId="26" fillId="0" borderId="0" xfId="3" applyNumberFormat="1" applyFont="1" applyFill="1" applyAlignment="1">
      <alignment horizontal="right"/>
    </xf>
    <xf numFmtId="0" fontId="19" fillId="0" borderId="0" xfId="3" applyFont="1" applyFill="1" applyAlignment="1">
      <alignment horizontal="left" vertical="top"/>
    </xf>
    <xf numFmtId="0" fontId="27" fillId="0" borderId="0" xfId="3" applyFont="1" applyFill="1" applyAlignment="1">
      <alignment horizontal="right" vertical="top"/>
    </xf>
    <xf numFmtId="165" fontId="26" fillId="0" borderId="0" xfId="3" applyNumberFormat="1" applyFont="1" applyFill="1" applyAlignment="1">
      <alignment horizontal="right" vertical="top"/>
    </xf>
    <xf numFmtId="0" fontId="14" fillId="0" borderId="0" xfId="3" applyFont="1" applyFill="1" applyAlignment="1">
      <alignment horizontal="left" vertical="center"/>
    </xf>
    <xf numFmtId="0" fontId="14" fillId="0" borderId="0" xfId="3" applyFont="1" applyFill="1" applyAlignment="1">
      <alignment vertical="center"/>
    </xf>
    <xf numFmtId="0" fontId="28" fillId="0" borderId="0" xfId="3" quotePrefix="1" applyFont="1" applyFill="1" applyAlignment="1">
      <alignment vertical="top"/>
    </xf>
    <xf numFmtId="0" fontId="14" fillId="0" borderId="0" xfId="3" applyFont="1" applyFill="1" applyAlignment="1">
      <alignment horizontal="center" vertical="center"/>
    </xf>
    <xf numFmtId="0" fontId="17" fillId="0" borderId="0" xfId="3" applyFont="1" applyAlignment="1">
      <alignment vertical="center"/>
    </xf>
    <xf numFmtId="0" fontId="14" fillId="4" borderId="0" xfId="3" applyFont="1" applyFill="1"/>
    <xf numFmtId="0" fontId="14" fillId="3" borderId="0" xfId="3" applyFont="1" applyFill="1" applyAlignment="1">
      <alignment horizontal="center"/>
    </xf>
    <xf numFmtId="0" fontId="17" fillId="3" borderId="0" xfId="3" applyFont="1" applyFill="1" applyAlignment="1">
      <alignment horizontal="center"/>
    </xf>
    <xf numFmtId="0" fontId="20" fillId="4" borderId="22" xfId="3" quotePrefix="1" applyFont="1" applyFill="1" applyBorder="1" applyAlignment="1">
      <alignment horizontal="center" vertical="center" wrapText="1"/>
    </xf>
    <xf numFmtId="0" fontId="20" fillId="4" borderId="23" xfId="3" applyFont="1" applyFill="1" applyBorder="1" applyAlignment="1">
      <alignment horizontal="center" vertical="center"/>
    </xf>
    <xf numFmtId="0" fontId="20" fillId="4" borderId="4" xfId="3" applyFont="1" applyFill="1" applyBorder="1" applyAlignment="1">
      <alignment horizontal="center" vertical="center"/>
    </xf>
    <xf numFmtId="0" fontId="20" fillId="4" borderId="6" xfId="3" applyFont="1" applyFill="1" applyBorder="1" applyAlignment="1">
      <alignment horizontal="center" vertical="center"/>
    </xf>
    <xf numFmtId="0" fontId="20" fillId="4" borderId="23" xfId="3" applyFont="1" applyFill="1" applyBorder="1" applyAlignment="1">
      <alignment horizontal="center"/>
    </xf>
    <xf numFmtId="0" fontId="17" fillId="4" borderId="24" xfId="3" applyFont="1" applyFill="1" applyBorder="1"/>
    <xf numFmtId="0" fontId="20" fillId="4" borderId="25" xfId="3" applyFont="1" applyFill="1" applyBorder="1" applyAlignment="1">
      <alignment horizontal="center" vertical="center"/>
    </xf>
    <xf numFmtId="0" fontId="20" fillId="4" borderId="5" xfId="3" applyFont="1" applyFill="1" applyBorder="1" applyAlignment="1">
      <alignment horizontal="center" vertical="center"/>
    </xf>
    <xf numFmtId="0" fontId="20" fillId="4" borderId="17" xfId="3" applyFont="1" applyFill="1" applyBorder="1" applyAlignment="1">
      <alignment horizontal="center" vertical="center"/>
    </xf>
    <xf numFmtId="0" fontId="20" fillId="4" borderId="25" xfId="3" applyFont="1" applyFill="1" applyBorder="1" applyAlignment="1">
      <alignment horizontal="center"/>
    </xf>
    <xf numFmtId="0" fontId="17" fillId="4" borderId="26" xfId="3" applyFont="1" applyFill="1" applyBorder="1" applyAlignment="1">
      <alignment horizontal="center" vertical="top"/>
    </xf>
    <xf numFmtId="0" fontId="21" fillId="4" borderId="0" xfId="3" applyFont="1" applyFill="1" applyBorder="1" applyAlignment="1">
      <alignment horizontal="center" vertical="center" wrapText="1"/>
    </xf>
    <xf numFmtId="169" fontId="29" fillId="3" borderId="0" xfId="1" applyNumberFormat="1" applyFont="1" applyFill="1" applyBorder="1" applyAlignment="1" applyProtection="1">
      <alignment horizontal="right" vertical="center"/>
      <protection locked="0"/>
    </xf>
    <xf numFmtId="169" fontId="29" fillId="3" borderId="0" xfId="1" applyNumberFormat="1" applyFont="1" applyFill="1" applyBorder="1" applyAlignment="1">
      <alignment horizontal="right" vertical="center"/>
    </xf>
    <xf numFmtId="169" fontId="20" fillId="4" borderId="11" xfId="1" applyNumberFormat="1" applyFont="1" applyFill="1" applyBorder="1" applyAlignment="1">
      <alignment horizontal="right" vertical="center"/>
    </xf>
    <xf numFmtId="2" fontId="29" fillId="3" borderId="0" xfId="1" applyNumberFormat="1" applyFont="1" applyFill="1" applyBorder="1" applyAlignment="1">
      <alignment horizontal="right"/>
    </xf>
    <xf numFmtId="10" fontId="29" fillId="3" borderId="0" xfId="2" applyNumberFormat="1" applyFont="1" applyFill="1" applyBorder="1"/>
    <xf numFmtId="169" fontId="29" fillId="3" borderId="13" xfId="1" applyNumberFormat="1" applyFont="1" applyFill="1" applyBorder="1" applyAlignment="1">
      <alignment horizontal="right" vertical="center"/>
    </xf>
    <xf numFmtId="169" fontId="20" fillId="4" borderId="16" xfId="1" applyNumberFormat="1" applyFont="1" applyFill="1" applyBorder="1" applyAlignment="1">
      <alignment horizontal="right" vertical="center"/>
    </xf>
    <xf numFmtId="2" fontId="29" fillId="3" borderId="13" xfId="1" applyNumberFormat="1" applyFont="1" applyFill="1" applyBorder="1" applyAlignment="1">
      <alignment horizontal="right"/>
    </xf>
    <xf numFmtId="10" fontId="29" fillId="3" borderId="13" xfId="2" applyNumberFormat="1" applyFont="1" applyFill="1" applyBorder="1"/>
    <xf numFmtId="0" fontId="19" fillId="4" borderId="1" xfId="3" applyFont="1" applyFill="1" applyBorder="1" applyAlignment="1">
      <alignment horizontal="center" vertical="center" wrapText="1"/>
    </xf>
    <xf numFmtId="169" fontId="20" fillId="4" borderId="2" xfId="1" applyNumberFormat="1" applyFont="1" applyFill="1" applyBorder="1" applyAlignment="1">
      <alignment horizontal="right" vertical="center"/>
    </xf>
    <xf numFmtId="169" fontId="20" fillId="4" borderId="27" xfId="1" applyNumberFormat="1" applyFont="1" applyFill="1" applyBorder="1" applyAlignment="1">
      <alignment horizontal="right" vertical="center"/>
    </xf>
    <xf numFmtId="2" fontId="20" fillId="4" borderId="2" xfId="1" applyNumberFormat="1" applyFont="1" applyFill="1" applyBorder="1" applyAlignment="1">
      <alignment horizontal="right"/>
    </xf>
    <xf numFmtId="10" fontId="20" fillId="4" borderId="3" xfId="2" applyNumberFormat="1" applyFont="1" applyFill="1" applyBorder="1"/>
    <xf numFmtId="0" fontId="17" fillId="0" borderId="0" xfId="3" applyFont="1"/>
    <xf numFmtId="0" fontId="30" fillId="4" borderId="1" xfId="3" applyFont="1" applyFill="1" applyBorder="1" applyAlignment="1" applyProtection="1">
      <alignment horizontal="center" vertical="center"/>
      <protection locked="0"/>
    </xf>
    <xf numFmtId="170" fontId="30" fillId="4" borderId="2" xfId="3" applyNumberFormat="1" applyFont="1" applyFill="1" applyBorder="1" applyAlignment="1" applyProtection="1">
      <alignment horizontal="center" vertical="center"/>
      <protection locked="0"/>
    </xf>
    <xf numFmtId="170" fontId="30" fillId="4" borderId="27" xfId="3" applyNumberFormat="1" applyFont="1" applyFill="1" applyBorder="1" applyAlignment="1" applyProtection="1">
      <alignment horizontal="center" vertical="center"/>
      <protection locked="0"/>
    </xf>
    <xf numFmtId="2" fontId="29" fillId="3" borderId="0" xfId="1" applyNumberFormat="1" applyFont="1" applyFill="1" applyBorder="1" applyAlignment="1">
      <alignment horizontal="right" vertical="center"/>
    </xf>
    <xf numFmtId="2" fontId="20" fillId="3" borderId="11" xfId="1" applyNumberFormat="1" applyFont="1" applyFill="1" applyBorder="1" applyAlignment="1">
      <alignment horizontal="right" vertical="center"/>
    </xf>
    <xf numFmtId="0" fontId="17" fillId="3" borderId="0" xfId="3" applyFont="1" applyFill="1" applyAlignment="1">
      <alignment horizontal="left"/>
    </xf>
    <xf numFmtId="167" fontId="17" fillId="3" borderId="0" xfId="2" applyNumberFormat="1" applyFont="1" applyFill="1" applyAlignment="1">
      <alignment horizontal="left"/>
    </xf>
    <xf numFmtId="0" fontId="14" fillId="0" borderId="0" xfId="3" applyFont="1" applyAlignment="1">
      <alignment horizontal="center"/>
    </xf>
    <xf numFmtId="164" fontId="26" fillId="0" borderId="0" xfId="3" applyNumberFormat="1" applyFont="1" applyFill="1" applyAlignment="1">
      <alignment vertical="center"/>
    </xf>
    <xf numFmtId="164" fontId="26" fillId="0" borderId="0" xfId="3" applyNumberFormat="1" applyFont="1" applyFill="1" applyAlignment="1">
      <alignment horizontal="right" vertical="center"/>
    </xf>
    <xf numFmtId="165" fontId="26" fillId="0" borderId="0" xfId="3" applyNumberFormat="1" applyFont="1" applyFill="1" applyAlignment="1">
      <alignment horizontal="right"/>
    </xf>
    <xf numFmtId="165" fontId="26" fillId="0" borderId="0" xfId="3" applyNumberFormat="1" applyFont="1" applyFill="1" applyAlignment="1">
      <alignment horizontal="right" vertical="top"/>
    </xf>
    <xf numFmtId="0" fontId="14" fillId="0" borderId="0" xfId="3" applyFont="1" applyAlignment="1"/>
    <xf numFmtId="10" fontId="18" fillId="0" borderId="0" xfId="2" applyNumberFormat="1" applyFont="1" applyAlignment="1"/>
    <xf numFmtId="0" fontId="14" fillId="3" borderId="0" xfId="3" applyFont="1" applyFill="1" applyBorder="1" applyAlignment="1">
      <alignment horizontal="center"/>
    </xf>
    <xf numFmtId="0" fontId="14" fillId="3" borderId="0" xfId="3" applyFont="1" applyFill="1" applyBorder="1"/>
    <xf numFmtId="10" fontId="18" fillId="3" borderId="0" xfId="2" applyNumberFormat="1" applyFont="1" applyFill="1" applyBorder="1"/>
    <xf numFmtId="0" fontId="17" fillId="3" borderId="0" xfId="3" applyFont="1" applyFill="1" applyBorder="1" applyAlignment="1">
      <alignment horizontal="center" vertical="center" wrapText="1"/>
    </xf>
    <xf numFmtId="0" fontId="17" fillId="4" borderId="23" xfId="3" applyFont="1" applyFill="1" applyBorder="1" applyAlignment="1">
      <alignment horizontal="center" vertical="center"/>
    </xf>
    <xf numFmtId="0" fontId="17" fillId="4" borderId="4" xfId="3" applyFont="1" applyFill="1" applyBorder="1" applyAlignment="1">
      <alignment horizontal="center" vertical="center"/>
    </xf>
    <xf numFmtId="0" fontId="17" fillId="4" borderId="6" xfId="3" applyFont="1" applyFill="1" applyBorder="1" applyAlignment="1">
      <alignment horizontal="center" vertical="center"/>
    </xf>
    <xf numFmtId="0" fontId="14" fillId="4" borderId="6" xfId="3" applyFont="1" applyFill="1" applyBorder="1" applyAlignment="1">
      <alignment horizontal="center" vertical="center"/>
    </xf>
    <xf numFmtId="0" fontId="18" fillId="4" borderId="6" xfId="3" applyFont="1" applyFill="1" applyBorder="1" applyAlignment="1">
      <alignment horizontal="center" vertical="center"/>
    </xf>
    <xf numFmtId="0" fontId="17" fillId="4" borderId="25" xfId="3" applyFont="1" applyFill="1" applyBorder="1" applyAlignment="1">
      <alignment horizontal="center" vertical="center"/>
    </xf>
    <xf numFmtId="0" fontId="17" fillId="4" borderId="5" xfId="3" applyFont="1" applyFill="1" applyBorder="1" applyAlignment="1">
      <alignment horizontal="center" vertical="center"/>
    </xf>
    <xf numFmtId="0" fontId="17" fillId="4" borderId="17" xfId="3" applyFont="1" applyFill="1" applyBorder="1" applyAlignment="1">
      <alignment horizontal="center" vertical="center"/>
    </xf>
    <xf numFmtId="0" fontId="14" fillId="4" borderId="17" xfId="3" applyFont="1" applyFill="1" applyBorder="1" applyAlignment="1">
      <alignment horizontal="center" vertical="center"/>
    </xf>
    <xf numFmtId="0" fontId="18" fillId="4" borderId="17" xfId="3" applyFont="1" applyFill="1" applyBorder="1" applyAlignment="1">
      <alignment vertical="center"/>
    </xf>
    <xf numFmtId="0" fontId="14" fillId="4" borderId="0" xfId="3" applyFont="1" applyFill="1" applyBorder="1" applyAlignment="1">
      <alignment horizontal="center" vertical="center" wrapText="1"/>
    </xf>
    <xf numFmtId="170" fontId="14" fillId="3" borderId="8" xfId="1" applyNumberFormat="1" applyFont="1" applyFill="1" applyBorder="1" applyAlignment="1" applyProtection="1">
      <alignment horizontal="right"/>
      <protection locked="0"/>
    </xf>
    <xf numFmtId="170" fontId="14" fillId="3" borderId="8" xfId="3" applyNumberFormat="1" applyFont="1" applyFill="1" applyBorder="1" applyAlignment="1">
      <alignment horizontal="center" vertical="center"/>
    </xf>
    <xf numFmtId="170" fontId="14" fillId="3" borderId="8" xfId="3" applyNumberFormat="1" applyFont="1" applyFill="1" applyBorder="1" applyAlignment="1">
      <alignment horizontal="right" vertical="center"/>
    </xf>
    <xf numFmtId="171" fontId="14" fillId="3" borderId="8" xfId="1" applyNumberFormat="1" applyFont="1" applyFill="1" applyBorder="1" applyAlignment="1">
      <alignment horizontal="right" vertical="center"/>
    </xf>
    <xf numFmtId="10" fontId="18" fillId="3" borderId="8" xfId="2" applyNumberFormat="1" applyFont="1" applyFill="1" applyBorder="1" applyAlignment="1">
      <alignment horizontal="center" vertical="center"/>
    </xf>
    <xf numFmtId="170" fontId="14" fillId="3" borderId="13" xfId="3" applyNumberFormat="1" applyFont="1" applyFill="1" applyBorder="1" applyAlignment="1">
      <alignment horizontal="right" vertical="center"/>
    </xf>
    <xf numFmtId="170" fontId="14" fillId="3" borderId="13" xfId="3" applyNumberFormat="1" applyFont="1" applyFill="1" applyBorder="1" applyAlignment="1">
      <alignment horizontal="center" vertical="center"/>
    </xf>
    <xf numFmtId="171" fontId="14" fillId="3" borderId="13" xfId="1" applyNumberFormat="1" applyFont="1" applyFill="1" applyBorder="1" applyAlignment="1">
      <alignment horizontal="right" vertical="center"/>
    </xf>
    <xf numFmtId="10" fontId="18" fillId="3" borderId="13" xfId="2" applyNumberFormat="1" applyFont="1" applyFill="1" applyBorder="1" applyAlignment="1">
      <alignment horizontal="center" vertical="center"/>
    </xf>
    <xf numFmtId="0" fontId="18" fillId="4" borderId="0" xfId="3" applyFont="1" applyFill="1" applyBorder="1" applyAlignment="1">
      <alignment horizontal="center" vertical="center" wrapText="1"/>
    </xf>
    <xf numFmtId="170" fontId="18" fillId="3" borderId="13" xfId="3" applyNumberFormat="1" applyFont="1" applyFill="1" applyBorder="1" applyAlignment="1">
      <alignment horizontal="right" vertical="center"/>
    </xf>
    <xf numFmtId="170" fontId="18" fillId="3" borderId="13" xfId="3" applyNumberFormat="1" applyFont="1" applyFill="1" applyBorder="1" applyAlignment="1">
      <alignment horizontal="center" vertical="center"/>
    </xf>
    <xf numFmtId="171" fontId="18" fillId="3" borderId="13" xfId="1" applyNumberFormat="1" applyFont="1" applyFill="1" applyBorder="1" applyAlignment="1">
      <alignment horizontal="right" vertical="center"/>
    </xf>
    <xf numFmtId="170" fontId="14" fillId="3" borderId="19" xfId="3" applyNumberFormat="1" applyFont="1" applyFill="1" applyBorder="1" applyAlignment="1">
      <alignment horizontal="right" vertical="center"/>
    </xf>
    <xf numFmtId="170" fontId="14" fillId="3" borderId="19" xfId="3" applyNumberFormat="1" applyFont="1" applyFill="1" applyBorder="1" applyAlignment="1">
      <alignment horizontal="center" vertical="center"/>
    </xf>
    <xf numFmtId="171" fontId="14" fillId="3" borderId="19" xfId="1" applyNumberFormat="1" applyFont="1" applyFill="1" applyBorder="1" applyAlignment="1">
      <alignment horizontal="right" vertical="center"/>
    </xf>
    <xf numFmtId="10" fontId="18" fillId="3" borderId="19" xfId="2" applyNumberFormat="1" applyFont="1" applyFill="1" applyBorder="1" applyAlignment="1">
      <alignment horizontal="center" vertical="center"/>
    </xf>
    <xf numFmtId="0" fontId="17" fillId="4" borderId="1" xfId="3" applyFont="1" applyFill="1" applyBorder="1" applyAlignment="1">
      <alignment horizontal="center" vertical="center" wrapText="1"/>
    </xf>
    <xf numFmtId="0" fontId="17" fillId="3" borderId="2" xfId="3" applyFont="1" applyFill="1" applyBorder="1" applyAlignment="1">
      <alignment horizontal="center" vertical="center"/>
    </xf>
    <xf numFmtId="2" fontId="17" fillId="4" borderId="1" xfId="3" applyNumberFormat="1" applyFont="1" applyFill="1" applyBorder="1" applyAlignment="1">
      <alignment horizontal="right" vertical="center"/>
    </xf>
    <xf numFmtId="171" fontId="14" fillId="4" borderId="2" xfId="1" applyNumberFormat="1" applyFont="1" applyFill="1" applyBorder="1" applyAlignment="1">
      <alignment horizontal="right" vertical="center"/>
    </xf>
    <xf numFmtId="10" fontId="18" fillId="4" borderId="3" xfId="2" applyNumberFormat="1" applyFont="1" applyFill="1" applyBorder="1" applyAlignment="1">
      <alignment horizontal="center" vertical="center"/>
    </xf>
    <xf numFmtId="2" fontId="14" fillId="3" borderId="8" xfId="1" applyNumberFormat="1" applyFont="1" applyFill="1" applyBorder="1" applyAlignment="1" applyProtection="1">
      <alignment horizontal="right"/>
      <protection locked="0"/>
    </xf>
    <xf numFmtId="2" fontId="14" fillId="3" borderId="8" xfId="1" applyNumberFormat="1" applyFont="1" applyFill="1" applyBorder="1" applyAlignment="1">
      <alignment horizontal="right" vertical="center"/>
    </xf>
    <xf numFmtId="2" fontId="14" fillId="3" borderId="13" xfId="1" applyNumberFormat="1" applyFont="1" applyFill="1" applyBorder="1" applyAlignment="1">
      <alignment horizontal="right" vertical="center"/>
    </xf>
    <xf numFmtId="2" fontId="18" fillId="3" borderId="13" xfId="1" applyNumberFormat="1" applyFont="1" applyFill="1" applyBorder="1" applyAlignment="1">
      <alignment horizontal="right" vertical="center"/>
    </xf>
    <xf numFmtId="2" fontId="14" fillId="3" borderId="19" xfId="1" applyNumberFormat="1" applyFont="1" applyFill="1" applyBorder="1" applyAlignment="1">
      <alignment horizontal="right" vertical="center"/>
    </xf>
    <xf numFmtId="2" fontId="17" fillId="3" borderId="2" xfId="1" applyNumberFormat="1" applyFont="1" applyFill="1" applyBorder="1" applyAlignment="1">
      <alignment horizontal="right" vertical="center"/>
    </xf>
    <xf numFmtId="2" fontId="17" fillId="4" borderId="1" xfId="1" applyNumberFormat="1" applyFont="1" applyFill="1" applyBorder="1" applyAlignment="1">
      <alignment horizontal="right" vertical="center"/>
    </xf>
    <xf numFmtId="2" fontId="14" fillId="4" borderId="2" xfId="1" applyNumberFormat="1" applyFont="1" applyFill="1" applyBorder="1" applyAlignment="1">
      <alignment horizontal="right" vertical="center"/>
    </xf>
    <xf numFmtId="2" fontId="14" fillId="3" borderId="2" xfId="1" applyNumberFormat="1" applyFont="1" applyFill="1" applyBorder="1" applyAlignment="1">
      <alignment horizontal="right" vertical="center"/>
    </xf>
    <xf numFmtId="0" fontId="2" fillId="0" borderId="0" xfId="3" applyFont="1"/>
  </cellXfs>
  <cellStyles count="5">
    <cellStyle name="Comma" xfId="1" builtinId="3"/>
    <cellStyle name="Normal" xfId="0" builtinId="0"/>
    <cellStyle name="Normal 7" xfId="3"/>
    <cellStyle name="Normal_sce25" xfId="4"/>
    <cellStyle name="Percent" xfId="2" builtinId="5"/>
  </cellStyles>
  <dxfs count="1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13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14006</xdr:colOff>
      <xdr:row>0</xdr:row>
      <xdr:rowOff>77041</xdr:rowOff>
    </xdr:from>
    <xdr:to>
      <xdr:col>13</xdr:col>
      <xdr:colOff>467843</xdr:colOff>
      <xdr:row>3</xdr:row>
      <xdr:rowOff>39314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43256" y="77041"/>
          <a:ext cx="1495237" cy="1092573"/>
        </a:xfrm>
        <a:prstGeom prst="rect">
          <a:avLst/>
        </a:prstGeom>
      </xdr:spPr>
    </xdr:pic>
    <xdr:clientData/>
  </xdr:twoCellAnchor>
  <xdr:oneCellAnchor>
    <xdr:from>
      <xdr:col>2</xdr:col>
      <xdr:colOff>333371</xdr:colOff>
      <xdr:row>60</xdr:row>
      <xdr:rowOff>63500</xdr:rowOff>
    </xdr:from>
    <xdr:ext cx="182567" cy="133766"/>
    <xdr:sp macro="" textlink="">
      <xdr:nvSpPr>
        <xdr:cNvPr id="3" name="Right Arrow 2"/>
        <xdr:cNvSpPr>
          <a:spLocks/>
        </xdr:cNvSpPr>
      </xdr:nvSpPr>
      <xdr:spPr>
        <a:xfrm>
          <a:off x="1622421" y="10515600"/>
          <a:ext cx="182567" cy="133766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.11.01.22%20BEEF/BEEF.GEN/BEEF%20MARKET%20OBSERVATORY/BMO%20Web%20Site/Excel_files/11%20PRI/01-Beef%20Weekly%20Carcase%20Prices_e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RL"/>
      <sheetName val="Current Weekly Price ACZ"/>
      <sheetName val="Graph (future)"/>
      <sheetName val="cas_old"/>
      <sheetName val="Chart3"/>
      <sheetName val="Chart4"/>
      <sheetName val="graph bm"/>
      <sheetName val="Sheet1"/>
      <sheetName val="PROD"/>
      <sheetName val="Current Weekly All"/>
      <sheetName val="Current Weekly UK"/>
      <sheetName val="Current Weekly Live Bovine"/>
      <sheetName val="Sheet3"/>
    </sheetNames>
    <sheetDataSet>
      <sheetData sheetId="0"/>
      <sheetData sheetId="1"/>
      <sheetData sheetId="2"/>
      <sheetData sheetId="3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>
    <tabColor rgb="FFFF0000"/>
    <outlinePr showOutlineSymbols="0"/>
    <pageSetUpPr fitToPage="1"/>
  </sheetPr>
  <dimension ref="A1:AI62"/>
  <sheetViews>
    <sheetView showGridLines="0" tabSelected="1" showOutlineSymbols="0" zoomScale="96" zoomScaleNormal="96" workbookViewId="0">
      <selection activeCell="C41" sqref="C41"/>
    </sheetView>
  </sheetViews>
  <sheetFormatPr defaultColWidth="9.453125" defaultRowHeight="13" x14ac:dyDescent="0.35"/>
  <cols>
    <col min="1" max="1" width="17.453125" style="21" customWidth="1"/>
    <col min="2" max="2" width="1" style="21" customWidth="1"/>
    <col min="3" max="7" width="7.453125" style="21" customWidth="1"/>
    <col min="8" max="8" width="6.54296875" style="21" customWidth="1"/>
    <col min="9" max="9" width="0.54296875" style="21" customWidth="1"/>
    <col min="10" max="14" width="7.453125" style="21" customWidth="1"/>
    <col min="15" max="15" width="6.453125" style="21" customWidth="1"/>
    <col min="16" max="16" width="0.54296875" style="21" customWidth="1"/>
    <col min="17" max="22" width="7.453125" style="21" customWidth="1"/>
    <col min="23" max="23" width="0.54296875" style="21" customWidth="1"/>
    <col min="24" max="24" width="7" style="21" customWidth="1"/>
    <col min="25" max="26" width="7.453125" style="21" customWidth="1"/>
    <col min="27" max="27" width="9.453125" style="21" customWidth="1"/>
    <col min="28" max="29" width="2.54296875" style="21" customWidth="1"/>
    <col min="30" max="31" width="9.453125" style="21" customWidth="1"/>
    <col min="32" max="33" width="9.453125" style="21"/>
    <col min="34" max="34" width="3.453125" style="21" customWidth="1"/>
    <col min="35" max="16384" width="9.453125" style="21"/>
  </cols>
  <sheetData>
    <row r="1" spans="1:35" s="5" customFormat="1" ht="56.15" customHeight="1" x14ac:dyDescent="0.25">
      <c r="A1" s="1" t="s">
        <v>0</v>
      </c>
      <c r="B1" s="2"/>
      <c r="C1" s="2"/>
      <c r="D1" s="3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4"/>
      <c r="AA1" s="4" t="s">
        <v>1</v>
      </c>
      <c r="AD1" s="6">
        <v>1</v>
      </c>
      <c r="AE1" s="6">
        <v>1</v>
      </c>
      <c r="AF1" s="6">
        <v>0</v>
      </c>
      <c r="AG1" s="6">
        <v>0</v>
      </c>
      <c r="AH1" s="6">
        <v>0</v>
      </c>
      <c r="AI1" s="6">
        <v>0</v>
      </c>
    </row>
    <row r="2" spans="1:35" s="12" customFormat="1" ht="18" customHeight="1" x14ac:dyDescent="0.3">
      <c r="A2" s="7"/>
      <c r="B2" s="8"/>
      <c r="C2" s="8"/>
      <c r="D2" s="9"/>
      <c r="E2" s="9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10"/>
      <c r="AA2" s="11" t="s">
        <v>2</v>
      </c>
      <c r="AD2" s="13"/>
      <c r="AF2" s="14"/>
    </row>
    <row r="3" spans="1:35" s="5" customFormat="1" ht="15" customHeight="1" x14ac:dyDescent="0.35">
      <c r="A3" s="15"/>
      <c r="B3" s="16"/>
      <c r="C3" s="17"/>
      <c r="D3" s="18"/>
      <c r="E3" s="18"/>
      <c r="F3" s="17"/>
      <c r="G3" s="17"/>
      <c r="H3" s="17"/>
      <c r="I3" s="17"/>
      <c r="J3" s="17"/>
      <c r="K3" s="17"/>
      <c r="L3" s="17"/>
      <c r="M3" s="17"/>
      <c r="N3" s="19"/>
      <c r="Y3" s="20"/>
      <c r="Z3" s="21"/>
      <c r="AA3" s="22"/>
    </row>
    <row r="4" spans="1:35" ht="14.5" x14ac:dyDescent="0.35">
      <c r="A4" s="15"/>
      <c r="Y4" s="23">
        <v>36</v>
      </c>
      <c r="Z4" s="23"/>
      <c r="AA4" s="23"/>
    </row>
    <row r="5" spans="1:35" s="26" customFormat="1" ht="15.5" x14ac:dyDescent="0.35">
      <c r="A5" s="24" t="s">
        <v>3</v>
      </c>
      <c r="B5" s="25"/>
      <c r="C5" s="25"/>
      <c r="D5" s="25"/>
      <c r="E5" s="25"/>
      <c r="F5" s="25"/>
      <c r="G5" s="25"/>
      <c r="H5" s="25"/>
      <c r="I5" s="25"/>
      <c r="J5" s="25"/>
      <c r="Y5" s="27"/>
      <c r="Z5" s="28" t="s">
        <v>4</v>
      </c>
      <c r="AA5" s="29">
        <v>43346</v>
      </c>
      <c r="AE5" s="30"/>
      <c r="AF5" s="30"/>
      <c r="AG5" s="30"/>
      <c r="AH5" s="30"/>
      <c r="AI5" s="30"/>
    </row>
    <row r="6" spans="1:35" ht="13.5" x14ac:dyDescent="0.35">
      <c r="Y6" s="27"/>
      <c r="Z6" s="31" t="s">
        <v>5</v>
      </c>
      <c r="AA6" s="32">
        <f>+AA5+6</f>
        <v>43352</v>
      </c>
      <c r="AE6" s="5"/>
      <c r="AF6" s="5"/>
      <c r="AG6" s="5"/>
      <c r="AH6" s="5"/>
      <c r="AI6" s="5"/>
    </row>
    <row r="7" spans="1:35" s="36" customFormat="1" ht="15.5" x14ac:dyDescent="0.3">
      <c r="A7" s="33" t="s">
        <v>6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4"/>
      <c r="AB7" s="35"/>
      <c r="AC7" s="35"/>
      <c r="AD7" s="35"/>
      <c r="AE7" s="5"/>
      <c r="AF7" s="5"/>
      <c r="AG7" s="5"/>
      <c r="AH7" s="5"/>
      <c r="AI7" s="5"/>
    </row>
    <row r="8" spans="1:35" s="36" customFormat="1" ht="15.5" x14ac:dyDescent="0.3">
      <c r="A8" s="33" t="s">
        <v>7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4"/>
      <c r="AB8" s="35"/>
      <c r="AC8" s="35"/>
      <c r="AD8" s="35"/>
      <c r="AE8" s="5"/>
      <c r="AF8" s="5"/>
      <c r="AG8" s="5"/>
      <c r="AH8" s="5"/>
      <c r="AI8" s="5"/>
    </row>
    <row r="9" spans="1:35" s="36" customFormat="1" ht="13.5" thickBot="1" x14ac:dyDescent="0.35">
      <c r="A9" s="37"/>
      <c r="B9" s="37"/>
      <c r="C9" s="38"/>
      <c r="D9" s="38"/>
      <c r="E9" s="38"/>
      <c r="F9" s="38"/>
      <c r="G9" s="38"/>
      <c r="H9" s="39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7"/>
      <c r="AA9" s="37"/>
      <c r="AB9" s="35"/>
      <c r="AC9" s="35"/>
      <c r="AD9" s="35"/>
      <c r="AE9" s="5"/>
      <c r="AF9" s="5"/>
      <c r="AG9" s="5"/>
      <c r="AH9" s="5"/>
      <c r="AI9" s="5"/>
    </row>
    <row r="10" spans="1:35" s="36" customFormat="1" ht="13.5" thickBot="1" x14ac:dyDescent="0.35">
      <c r="A10" s="40" t="s">
        <v>8</v>
      </c>
      <c r="B10" s="37"/>
      <c r="C10" s="41" t="s">
        <v>9</v>
      </c>
      <c r="D10" s="42"/>
      <c r="E10" s="42"/>
      <c r="F10" s="42"/>
      <c r="G10" s="42"/>
      <c r="H10" s="43"/>
      <c r="I10" s="38"/>
      <c r="J10" s="41" t="s">
        <v>10</v>
      </c>
      <c r="K10" s="42"/>
      <c r="L10" s="42"/>
      <c r="M10" s="42"/>
      <c r="N10" s="42"/>
      <c r="O10" s="43"/>
      <c r="P10" s="38"/>
      <c r="Q10" s="41" t="s">
        <v>11</v>
      </c>
      <c r="R10" s="42"/>
      <c r="S10" s="42"/>
      <c r="T10" s="42"/>
      <c r="U10" s="42"/>
      <c r="V10" s="43"/>
      <c r="W10" s="38"/>
      <c r="X10" s="44" t="s">
        <v>12</v>
      </c>
      <c r="Y10" s="45"/>
      <c r="Z10" s="45"/>
      <c r="AA10" s="46"/>
      <c r="AB10" s="35"/>
      <c r="AC10" s="35"/>
      <c r="AD10" s="35"/>
      <c r="AE10" s="5"/>
      <c r="AF10" s="5"/>
      <c r="AG10" s="5"/>
      <c r="AH10" s="5"/>
      <c r="AI10" s="5"/>
    </row>
    <row r="11" spans="1:35" s="36" customFormat="1" ht="12" customHeight="1" x14ac:dyDescent="0.3">
      <c r="A11" s="37"/>
      <c r="B11" s="37"/>
      <c r="C11" s="47" t="s">
        <v>13</v>
      </c>
      <c r="D11" s="47" t="s">
        <v>14</v>
      </c>
      <c r="E11" s="47" t="s">
        <v>15</v>
      </c>
      <c r="F11" s="47" t="s">
        <v>16</v>
      </c>
      <c r="G11" s="48" t="s">
        <v>17</v>
      </c>
      <c r="H11" s="49"/>
      <c r="I11" s="38"/>
      <c r="J11" s="50" t="s">
        <v>18</v>
      </c>
      <c r="K11" s="50" t="s">
        <v>19</v>
      </c>
      <c r="L11" s="50" t="s">
        <v>20</v>
      </c>
      <c r="M11" s="50" t="s">
        <v>16</v>
      </c>
      <c r="N11" s="48" t="s">
        <v>17</v>
      </c>
      <c r="O11" s="48"/>
      <c r="P11" s="38"/>
      <c r="Q11" s="47" t="s">
        <v>13</v>
      </c>
      <c r="R11" s="47" t="s">
        <v>14</v>
      </c>
      <c r="S11" s="47" t="s">
        <v>15</v>
      </c>
      <c r="T11" s="47" t="s">
        <v>16</v>
      </c>
      <c r="U11" s="48" t="s">
        <v>17</v>
      </c>
      <c r="V11" s="49"/>
      <c r="W11" s="38"/>
      <c r="X11" s="51" t="s">
        <v>21</v>
      </c>
      <c r="Y11" s="52" t="s">
        <v>22</v>
      </c>
      <c r="Z11" s="48" t="s">
        <v>17</v>
      </c>
      <c r="AA11" s="48"/>
      <c r="AB11" s="35"/>
      <c r="AC11" s="35"/>
      <c r="AD11" s="35"/>
      <c r="AE11" s="5"/>
      <c r="AF11" s="5"/>
      <c r="AG11" s="5"/>
      <c r="AH11" s="5"/>
      <c r="AI11" s="5"/>
    </row>
    <row r="12" spans="1:35" s="36" customFormat="1" ht="12" customHeight="1" thickBot="1" x14ac:dyDescent="0.35">
      <c r="A12" s="53" t="s">
        <v>23</v>
      </c>
      <c r="B12" s="37"/>
      <c r="C12" s="54"/>
      <c r="D12" s="54"/>
      <c r="E12" s="54"/>
      <c r="F12" s="54"/>
      <c r="G12" s="55" t="s">
        <v>24</v>
      </c>
      <c r="H12" s="56" t="s">
        <v>25</v>
      </c>
      <c r="I12" s="57"/>
      <c r="J12" s="54"/>
      <c r="K12" s="54"/>
      <c r="L12" s="54"/>
      <c r="M12" s="54"/>
      <c r="N12" s="55" t="s">
        <v>24</v>
      </c>
      <c r="O12" s="56" t="s">
        <v>25</v>
      </c>
      <c r="P12" s="37"/>
      <c r="Q12" s="54"/>
      <c r="R12" s="54"/>
      <c r="S12" s="54"/>
      <c r="T12" s="54"/>
      <c r="U12" s="55" t="s">
        <v>24</v>
      </c>
      <c r="V12" s="56" t="s">
        <v>25</v>
      </c>
      <c r="W12" s="37"/>
      <c r="X12" s="58"/>
      <c r="Y12" s="59" t="s">
        <v>26</v>
      </c>
      <c r="Z12" s="55" t="s">
        <v>24</v>
      </c>
      <c r="AA12" s="55" t="s">
        <v>25</v>
      </c>
      <c r="AB12" s="35"/>
      <c r="AC12" s="35"/>
      <c r="AD12" s="35"/>
      <c r="AE12" s="35"/>
    </row>
    <row r="13" spans="1:35" s="36" customFormat="1" ht="15.5" thickBot="1" x14ac:dyDescent="0.35">
      <c r="A13" s="60" t="s">
        <v>27</v>
      </c>
      <c r="B13" s="37"/>
      <c r="C13" s="61">
        <v>374.40700000000004</v>
      </c>
      <c r="D13" s="62">
        <v>368.553</v>
      </c>
      <c r="E13" s="63"/>
      <c r="F13" s="64">
        <v>369.03700000000003</v>
      </c>
      <c r="G13" s="65">
        <v>1.0120000000000005</v>
      </c>
      <c r="H13" s="66">
        <v>2.7498131920385854E-3</v>
      </c>
      <c r="I13" s="57"/>
      <c r="J13" s="61">
        <v>342.89400000000001</v>
      </c>
      <c r="K13" s="62">
        <v>406.72900000000004</v>
      </c>
      <c r="L13" s="63">
        <v>379.142</v>
      </c>
      <c r="M13" s="64">
        <v>399.74900000000002</v>
      </c>
      <c r="N13" s="65">
        <v>1.6000000000019554E-2</v>
      </c>
      <c r="O13" s="66">
        <v>4.0026717834203218E-5</v>
      </c>
      <c r="P13" s="37"/>
      <c r="Q13" s="61">
        <v>393.608</v>
      </c>
      <c r="R13" s="62">
        <v>385.63100000000003</v>
      </c>
      <c r="S13" s="63"/>
      <c r="T13" s="64">
        <v>379.084</v>
      </c>
      <c r="U13" s="65">
        <v>4.507000000000005</v>
      </c>
      <c r="V13" s="66">
        <v>1.2032239032295109E-2</v>
      </c>
      <c r="W13" s="37"/>
      <c r="X13" s="67">
        <v>372.67510000000004</v>
      </c>
      <c r="Y13" s="68">
        <v>167.56973920863311</v>
      </c>
      <c r="Z13" s="69">
        <v>1.4765000000000441</v>
      </c>
      <c r="AA13" s="70">
        <v>3.9776550881389207E-3</v>
      </c>
      <c r="AB13" s="35"/>
      <c r="AC13" s="35"/>
      <c r="AD13" s="35"/>
      <c r="AE13" s="35"/>
      <c r="AF13" s="71"/>
    </row>
    <row r="14" spans="1:35" s="36" customFormat="1" ht="2.15" customHeight="1" x14ac:dyDescent="0.3">
      <c r="A14" s="72"/>
      <c r="B14" s="37"/>
      <c r="C14" s="72"/>
      <c r="D14" s="73"/>
      <c r="E14" s="73"/>
      <c r="F14" s="73"/>
      <c r="G14" s="73"/>
      <c r="H14" s="74"/>
      <c r="I14" s="73"/>
      <c r="J14" s="73"/>
      <c r="K14" s="73"/>
      <c r="L14" s="73"/>
      <c r="M14" s="73"/>
      <c r="N14" s="73"/>
      <c r="O14" s="75"/>
      <c r="P14" s="37"/>
      <c r="Q14" s="72"/>
      <c r="R14" s="73"/>
      <c r="S14" s="73"/>
      <c r="T14" s="73"/>
      <c r="U14" s="73"/>
      <c r="V14" s="74"/>
      <c r="W14" s="37"/>
      <c r="X14" s="76"/>
      <c r="Y14" s="77"/>
      <c r="Z14" s="72"/>
      <c r="AA14" s="72"/>
      <c r="AB14" s="35"/>
      <c r="AC14" s="35"/>
      <c r="AD14" s="35"/>
      <c r="AE14" s="35"/>
    </row>
    <row r="15" spans="1:35" s="36" customFormat="1" ht="2.9" customHeight="1" x14ac:dyDescent="0.3">
      <c r="A15" s="78"/>
      <c r="B15" s="37"/>
      <c r="C15" s="78"/>
      <c r="D15" s="78"/>
      <c r="E15" s="78"/>
      <c r="F15" s="78"/>
      <c r="G15" s="79"/>
      <c r="H15" s="80"/>
      <c r="I15" s="78"/>
      <c r="J15" s="78"/>
      <c r="K15" s="78"/>
      <c r="L15" s="78"/>
      <c r="M15" s="78"/>
      <c r="N15" s="78"/>
      <c r="O15" s="81"/>
      <c r="P15" s="78"/>
      <c r="Q15" s="78"/>
      <c r="R15" s="78"/>
      <c r="S15" s="78"/>
      <c r="T15" s="78"/>
      <c r="U15" s="79"/>
      <c r="V15" s="80"/>
      <c r="W15" s="78"/>
      <c r="X15" s="78"/>
      <c r="Y15" s="78"/>
      <c r="Z15" s="82"/>
      <c r="AA15" s="82"/>
      <c r="AB15" s="35"/>
      <c r="AC15" s="35"/>
      <c r="AD15" s="35"/>
      <c r="AE15" s="35"/>
    </row>
    <row r="16" spans="1:35" s="36" customFormat="1" ht="13.5" thickBot="1" x14ac:dyDescent="0.35">
      <c r="A16" s="78"/>
      <c r="B16" s="37"/>
      <c r="C16" s="83" t="s">
        <v>28</v>
      </c>
      <c r="D16" s="83" t="s">
        <v>29</v>
      </c>
      <c r="E16" s="83" t="s">
        <v>30</v>
      </c>
      <c r="F16" s="83" t="s">
        <v>31</v>
      </c>
      <c r="G16" s="83"/>
      <c r="H16" s="84"/>
      <c r="I16" s="38"/>
      <c r="J16" s="83" t="s">
        <v>28</v>
      </c>
      <c r="K16" s="83" t="s">
        <v>29</v>
      </c>
      <c r="L16" s="83" t="s">
        <v>30</v>
      </c>
      <c r="M16" s="83" t="s">
        <v>31</v>
      </c>
      <c r="N16" s="85"/>
      <c r="O16" s="86"/>
      <c r="P16" s="38"/>
      <c r="Q16" s="83" t="s">
        <v>28</v>
      </c>
      <c r="R16" s="83" t="s">
        <v>29</v>
      </c>
      <c r="S16" s="83" t="s">
        <v>30</v>
      </c>
      <c r="T16" s="83" t="s">
        <v>31</v>
      </c>
      <c r="U16" s="83"/>
      <c r="V16" s="84"/>
      <c r="W16" s="37"/>
      <c r="X16" s="87" t="s">
        <v>21</v>
      </c>
      <c r="Y16" s="38"/>
      <c r="Z16" s="82"/>
      <c r="AA16" s="82"/>
      <c r="AB16" s="35"/>
      <c r="AC16" s="35"/>
      <c r="AD16" s="35"/>
      <c r="AE16" s="35"/>
    </row>
    <row r="17" spans="1:31" s="36" customFormat="1" x14ac:dyDescent="0.3">
      <c r="A17" s="88" t="s">
        <v>32</v>
      </c>
      <c r="B17" s="37"/>
      <c r="C17" s="89">
        <v>342.64850000000001</v>
      </c>
      <c r="D17" s="90">
        <v>317.28770000000003</v>
      </c>
      <c r="E17" s="90"/>
      <c r="F17" s="91">
        <v>338.03219999999999</v>
      </c>
      <c r="G17" s="92">
        <v>-1.2918000000000234</v>
      </c>
      <c r="H17" s="93">
        <v>-3.8069809385720531E-3</v>
      </c>
      <c r="I17" s="94"/>
      <c r="J17" s="89" t="s">
        <v>121</v>
      </c>
      <c r="K17" s="90" t="s">
        <v>121</v>
      </c>
      <c r="L17" s="90" t="s">
        <v>121</v>
      </c>
      <c r="M17" s="91" t="s">
        <v>121</v>
      </c>
      <c r="N17" s="92" t="s">
        <v>121</v>
      </c>
      <c r="O17" s="93" t="s">
        <v>122</v>
      </c>
      <c r="P17" s="37"/>
      <c r="Q17" s="89" t="s">
        <v>121</v>
      </c>
      <c r="R17" s="90" t="s">
        <v>121</v>
      </c>
      <c r="S17" s="90" t="s">
        <v>121</v>
      </c>
      <c r="T17" s="91" t="s">
        <v>121</v>
      </c>
      <c r="U17" s="92" t="s">
        <v>122</v>
      </c>
      <c r="V17" s="93" t="s">
        <v>121</v>
      </c>
      <c r="W17" s="37"/>
      <c r="X17" s="95">
        <v>338.03219999999999</v>
      </c>
      <c r="Y17" s="96"/>
      <c r="Z17" s="97">
        <v>-1.2918000000000234</v>
      </c>
      <c r="AA17" s="93">
        <v>-3.8069809385720531E-3</v>
      </c>
      <c r="AB17" s="98"/>
      <c r="AC17" s="98"/>
      <c r="AD17" s="98"/>
      <c r="AE17" s="98"/>
    </row>
    <row r="18" spans="1:31" s="36" customFormat="1" x14ac:dyDescent="0.3">
      <c r="A18" s="99" t="s">
        <v>33</v>
      </c>
      <c r="B18" s="37"/>
      <c r="C18" s="100" t="s">
        <v>121</v>
      </c>
      <c r="D18" s="101" t="s">
        <v>121</v>
      </c>
      <c r="E18" s="101"/>
      <c r="F18" s="102" t="s">
        <v>121</v>
      </c>
      <c r="G18" s="103" t="s">
        <v>121</v>
      </c>
      <c r="H18" s="104" t="s">
        <v>122</v>
      </c>
      <c r="I18" s="94"/>
      <c r="J18" s="100" t="s">
        <v>121</v>
      </c>
      <c r="K18" s="101" t="s">
        <v>121</v>
      </c>
      <c r="L18" s="101" t="s">
        <v>121</v>
      </c>
      <c r="M18" s="102" t="s">
        <v>121</v>
      </c>
      <c r="N18" s="103" t="s">
        <v>121</v>
      </c>
      <c r="O18" s="104" t="s">
        <v>122</v>
      </c>
      <c r="P18" s="37"/>
      <c r="Q18" s="100" t="s">
        <v>121</v>
      </c>
      <c r="R18" s="101" t="s">
        <v>121</v>
      </c>
      <c r="S18" s="101"/>
      <c r="T18" s="102" t="s">
        <v>121</v>
      </c>
      <c r="U18" s="103" t="s">
        <v>121</v>
      </c>
      <c r="V18" s="104" t="s">
        <v>122</v>
      </c>
      <c r="W18" s="37"/>
      <c r="X18" s="105" t="s">
        <v>121</v>
      </c>
      <c r="Y18" s="73"/>
      <c r="Z18" s="106" t="s">
        <v>121</v>
      </c>
      <c r="AA18" s="104" t="s">
        <v>121</v>
      </c>
      <c r="AB18" s="98"/>
      <c r="AC18" s="98"/>
      <c r="AD18" s="98"/>
      <c r="AE18" s="98"/>
    </row>
    <row r="19" spans="1:31" s="36" customFormat="1" x14ac:dyDescent="0.3">
      <c r="A19" s="99" t="s">
        <v>34</v>
      </c>
      <c r="B19" s="37"/>
      <c r="C19" s="100" t="s">
        <v>121</v>
      </c>
      <c r="D19" s="101">
        <v>329.7029</v>
      </c>
      <c r="E19" s="101"/>
      <c r="F19" s="102">
        <v>329.7029</v>
      </c>
      <c r="G19" s="103">
        <v>-1.914100000000019</v>
      </c>
      <c r="H19" s="104">
        <v>-5.7720201316579633E-3</v>
      </c>
      <c r="I19" s="94"/>
      <c r="J19" s="100" t="s">
        <v>121</v>
      </c>
      <c r="K19" s="101" t="s">
        <v>121</v>
      </c>
      <c r="L19" s="101" t="s">
        <v>121</v>
      </c>
      <c r="M19" s="102" t="s">
        <v>121</v>
      </c>
      <c r="N19" s="103" t="s">
        <v>121</v>
      </c>
      <c r="O19" s="104" t="s">
        <v>122</v>
      </c>
      <c r="P19" s="37"/>
      <c r="Q19" s="100" t="s">
        <v>121</v>
      </c>
      <c r="R19" s="101" t="s">
        <v>121</v>
      </c>
      <c r="S19" s="101"/>
      <c r="T19" s="102" t="s">
        <v>121</v>
      </c>
      <c r="U19" s="103" t="s">
        <v>121</v>
      </c>
      <c r="V19" s="104" t="s">
        <v>122</v>
      </c>
      <c r="W19" s="37"/>
      <c r="X19" s="105">
        <v>329.7029</v>
      </c>
      <c r="Y19" s="73"/>
      <c r="Z19" s="106">
        <v>-0.72059999999999036</v>
      </c>
      <c r="AA19" s="104">
        <v>-2.1808376220214072E-3</v>
      </c>
      <c r="AB19" s="98"/>
      <c r="AC19" s="98"/>
      <c r="AD19" s="98"/>
      <c r="AE19" s="98"/>
    </row>
    <row r="20" spans="1:31" s="36" customFormat="1" x14ac:dyDescent="0.3">
      <c r="A20" s="99" t="s">
        <v>35</v>
      </c>
      <c r="B20" s="37"/>
      <c r="C20" s="100" t="s">
        <v>121</v>
      </c>
      <c r="D20" s="101">
        <v>353.2722</v>
      </c>
      <c r="E20" s="101"/>
      <c r="F20" s="102">
        <v>353.2722</v>
      </c>
      <c r="G20" s="103">
        <v>0.41389999999995553</v>
      </c>
      <c r="H20" s="104">
        <v>1.1729921047626071E-3</v>
      </c>
      <c r="I20" s="94"/>
      <c r="J20" s="100" t="s">
        <v>121</v>
      </c>
      <c r="K20" s="101" t="s">
        <v>121</v>
      </c>
      <c r="L20" s="101" t="s">
        <v>121</v>
      </c>
      <c r="M20" s="102" t="s">
        <v>121</v>
      </c>
      <c r="N20" s="103" t="s">
        <v>121</v>
      </c>
      <c r="O20" s="104" t="s">
        <v>122</v>
      </c>
      <c r="P20" s="37"/>
      <c r="Q20" s="100" t="s">
        <v>121</v>
      </c>
      <c r="R20" s="101">
        <v>356.11540000000002</v>
      </c>
      <c r="S20" s="101"/>
      <c r="T20" s="102">
        <v>356.11540000000002</v>
      </c>
      <c r="U20" s="103">
        <v>-2.4250999999999863</v>
      </c>
      <c r="V20" s="104">
        <v>-6.7638105039737103E-3</v>
      </c>
      <c r="W20" s="37"/>
      <c r="X20" s="107">
        <v>354.99090000000001</v>
      </c>
      <c r="Y20" s="37"/>
      <c r="Z20" s="106">
        <v>-1.3023000000000025</v>
      </c>
      <c r="AA20" s="104">
        <v>-3.655135714069206E-3</v>
      </c>
      <c r="AB20" s="98"/>
      <c r="AC20" s="98"/>
      <c r="AD20" s="98"/>
      <c r="AE20" s="98"/>
    </row>
    <row r="21" spans="1:31" s="36" customFormat="1" x14ac:dyDescent="0.3">
      <c r="A21" s="99" t="s">
        <v>36</v>
      </c>
      <c r="B21" s="37"/>
      <c r="C21" s="100">
        <v>371.74930000000001</v>
      </c>
      <c r="D21" s="101">
        <v>381.89680000000004</v>
      </c>
      <c r="E21" s="101"/>
      <c r="F21" s="102">
        <v>376.5566</v>
      </c>
      <c r="G21" s="103">
        <v>3.5149000000000115</v>
      </c>
      <c r="H21" s="104">
        <v>9.4222710222476771E-3</v>
      </c>
      <c r="I21" s="94"/>
      <c r="J21" s="100" t="s">
        <v>121</v>
      </c>
      <c r="K21" s="101" t="s">
        <v>121</v>
      </c>
      <c r="L21" s="101" t="s">
        <v>121</v>
      </c>
      <c r="M21" s="102" t="s">
        <v>121</v>
      </c>
      <c r="N21" s="103" t="s">
        <v>121</v>
      </c>
      <c r="O21" s="104" t="s">
        <v>122</v>
      </c>
      <c r="P21" s="37"/>
      <c r="Q21" s="100" t="s">
        <v>121</v>
      </c>
      <c r="R21" s="101" t="s">
        <v>121</v>
      </c>
      <c r="S21" s="101"/>
      <c r="T21" s="102" t="s">
        <v>121</v>
      </c>
      <c r="U21" s="103" t="s">
        <v>121</v>
      </c>
      <c r="V21" s="104" t="s">
        <v>122</v>
      </c>
      <c r="W21" s="37"/>
      <c r="X21" s="107">
        <v>376.5566</v>
      </c>
      <c r="Y21" s="73"/>
      <c r="Z21" s="106">
        <v>3.5149000000000115</v>
      </c>
      <c r="AA21" s="104">
        <v>9.4222710222476771E-3</v>
      </c>
      <c r="AB21" s="98"/>
      <c r="AC21" s="98"/>
      <c r="AD21" s="98"/>
      <c r="AE21" s="98"/>
    </row>
    <row r="22" spans="1:31" s="36" customFormat="1" x14ac:dyDescent="0.3">
      <c r="A22" s="99" t="s">
        <v>37</v>
      </c>
      <c r="B22" s="37"/>
      <c r="C22" s="100" t="s">
        <v>121</v>
      </c>
      <c r="D22" s="101" t="s">
        <v>38</v>
      </c>
      <c r="E22" s="101"/>
      <c r="F22" s="102" t="s">
        <v>38</v>
      </c>
      <c r="G22" s="103"/>
      <c r="H22" s="104"/>
      <c r="I22" s="94"/>
      <c r="J22" s="100" t="s">
        <v>121</v>
      </c>
      <c r="K22" s="101" t="s">
        <v>121</v>
      </c>
      <c r="L22" s="101" t="s">
        <v>121</v>
      </c>
      <c r="M22" s="102" t="s">
        <v>121</v>
      </c>
      <c r="N22" s="103" t="s">
        <v>121</v>
      </c>
      <c r="O22" s="104" t="s">
        <v>122</v>
      </c>
      <c r="P22" s="37"/>
      <c r="Q22" s="100" t="s">
        <v>121</v>
      </c>
      <c r="R22" s="101" t="s">
        <v>121</v>
      </c>
      <c r="S22" s="101"/>
      <c r="T22" s="102" t="s">
        <v>121</v>
      </c>
      <c r="U22" s="103" t="s">
        <v>121</v>
      </c>
      <c r="V22" s="104" t="s">
        <v>122</v>
      </c>
      <c r="W22" s="37"/>
      <c r="X22" s="107" t="s">
        <v>38</v>
      </c>
      <c r="Y22" s="73"/>
      <c r="Z22" s="106"/>
      <c r="AA22" s="104"/>
      <c r="AB22" s="98"/>
      <c r="AC22" s="98"/>
      <c r="AD22" s="98"/>
      <c r="AE22" s="98"/>
    </row>
    <row r="23" spans="1:31" s="36" customFormat="1" x14ac:dyDescent="0.3">
      <c r="A23" s="99" t="s">
        <v>39</v>
      </c>
      <c r="B23" s="37"/>
      <c r="C23" s="108"/>
      <c r="D23" s="109"/>
      <c r="E23" s="109"/>
      <c r="F23" s="110"/>
      <c r="G23" s="103"/>
      <c r="H23" s="104"/>
      <c r="I23" s="111"/>
      <c r="J23" s="108">
        <v>375.95530000000002</v>
      </c>
      <c r="K23" s="109">
        <v>382.19670000000002</v>
      </c>
      <c r="L23" s="109">
        <v>381.2208</v>
      </c>
      <c r="M23" s="110">
        <v>381.0299</v>
      </c>
      <c r="N23" s="103">
        <v>-3.7655000000000314</v>
      </c>
      <c r="O23" s="104">
        <v>-9.7857198916619873E-3</v>
      </c>
      <c r="P23" s="37"/>
      <c r="Q23" s="108" t="s">
        <v>121</v>
      </c>
      <c r="R23" s="109" t="s">
        <v>121</v>
      </c>
      <c r="S23" s="109"/>
      <c r="T23" s="110" t="s">
        <v>121</v>
      </c>
      <c r="U23" s="103" t="s">
        <v>121</v>
      </c>
      <c r="V23" s="104" t="s">
        <v>122</v>
      </c>
      <c r="W23" s="37"/>
      <c r="X23" s="107">
        <v>381.0299</v>
      </c>
      <c r="Y23" s="96"/>
      <c r="Z23" s="106">
        <v>-3.7655000000000314</v>
      </c>
      <c r="AA23" s="104">
        <v>-9.7857198916619873E-3</v>
      </c>
      <c r="AB23" s="98"/>
      <c r="AC23" s="98"/>
      <c r="AD23" s="98"/>
      <c r="AE23" s="98"/>
    </row>
    <row r="24" spans="1:31" s="36" customFormat="1" x14ac:dyDescent="0.3">
      <c r="A24" s="99" t="s">
        <v>40</v>
      </c>
      <c r="B24" s="37"/>
      <c r="C24" s="100" t="s">
        <v>121</v>
      </c>
      <c r="D24" s="101">
        <v>406.9178</v>
      </c>
      <c r="E24" s="101"/>
      <c r="F24" s="102">
        <v>406.9178</v>
      </c>
      <c r="G24" s="103" t="s">
        <v>121</v>
      </c>
      <c r="H24" s="104" t="s">
        <v>121</v>
      </c>
      <c r="I24" s="94"/>
      <c r="J24" s="100" t="s">
        <v>121</v>
      </c>
      <c r="K24" s="101" t="s">
        <v>121</v>
      </c>
      <c r="L24" s="101" t="s">
        <v>121</v>
      </c>
      <c r="M24" s="102" t="s">
        <v>121</v>
      </c>
      <c r="N24" s="103" t="s">
        <v>121</v>
      </c>
      <c r="O24" s="104" t="s">
        <v>122</v>
      </c>
      <c r="P24" s="37"/>
      <c r="Q24" s="100" t="s">
        <v>121</v>
      </c>
      <c r="R24" s="101">
        <v>393.46</v>
      </c>
      <c r="S24" s="101"/>
      <c r="T24" s="102">
        <v>393.46</v>
      </c>
      <c r="U24" s="103" t="s">
        <v>121</v>
      </c>
      <c r="V24" s="104" t="s">
        <v>121</v>
      </c>
      <c r="W24" s="37"/>
      <c r="X24" s="107">
        <v>401.85500000000002</v>
      </c>
      <c r="Y24" s="96"/>
      <c r="Z24" s="106" t="s">
        <v>121</v>
      </c>
      <c r="AA24" s="104" t="s">
        <v>121</v>
      </c>
      <c r="AB24" s="98"/>
      <c r="AC24" s="98"/>
      <c r="AD24" s="98"/>
      <c r="AE24" s="98"/>
    </row>
    <row r="25" spans="1:31" s="36" customFormat="1" x14ac:dyDescent="0.3">
      <c r="A25" s="99" t="s">
        <v>41</v>
      </c>
      <c r="B25" s="37"/>
      <c r="C25" s="100">
        <v>375.947</v>
      </c>
      <c r="D25" s="101">
        <v>381.62330000000003</v>
      </c>
      <c r="E25" s="101"/>
      <c r="F25" s="102">
        <v>377.99860000000001</v>
      </c>
      <c r="G25" s="103">
        <v>1.4837999999999738</v>
      </c>
      <c r="H25" s="104">
        <v>3.9408809427942107E-3</v>
      </c>
      <c r="I25" s="94"/>
      <c r="J25" s="100" t="s">
        <v>121</v>
      </c>
      <c r="K25" s="101" t="s">
        <v>121</v>
      </c>
      <c r="L25" s="101" t="s">
        <v>121</v>
      </c>
      <c r="M25" s="102" t="s">
        <v>121</v>
      </c>
      <c r="N25" s="103" t="s">
        <v>121</v>
      </c>
      <c r="O25" s="104" t="s">
        <v>122</v>
      </c>
      <c r="P25" s="37"/>
      <c r="Q25" s="100">
        <v>388.16590000000002</v>
      </c>
      <c r="R25" s="101">
        <v>391.00390000000004</v>
      </c>
      <c r="S25" s="101"/>
      <c r="T25" s="102">
        <v>390.11010000000005</v>
      </c>
      <c r="U25" s="103">
        <v>5.0150000000000432</v>
      </c>
      <c r="V25" s="104">
        <v>1.3022757235810176E-2</v>
      </c>
      <c r="W25" s="37"/>
      <c r="X25" s="107">
        <v>385.584</v>
      </c>
      <c r="Y25" s="96"/>
      <c r="Z25" s="106">
        <v>3.6954000000000065</v>
      </c>
      <c r="AA25" s="104">
        <v>9.6766439218138652E-3</v>
      </c>
      <c r="AB25" s="98"/>
      <c r="AC25" s="98"/>
      <c r="AD25" s="98"/>
      <c r="AE25" s="98"/>
    </row>
    <row r="26" spans="1:31" s="36" customFormat="1" x14ac:dyDescent="0.3">
      <c r="A26" s="99" t="s">
        <v>42</v>
      </c>
      <c r="B26" s="37"/>
      <c r="C26" s="108">
        <v>375.0874</v>
      </c>
      <c r="D26" s="109">
        <v>368.73610000000002</v>
      </c>
      <c r="E26" s="109"/>
      <c r="F26" s="110">
        <v>373.05560000000003</v>
      </c>
      <c r="G26" s="103" t="s">
        <v>121</v>
      </c>
      <c r="H26" s="104" t="s">
        <v>121</v>
      </c>
      <c r="I26" s="94"/>
      <c r="J26" s="108">
        <v>386.97320000000002</v>
      </c>
      <c r="K26" s="109">
        <v>368</v>
      </c>
      <c r="L26" s="109">
        <v>358.81100000000004</v>
      </c>
      <c r="M26" s="110">
        <v>364.64830000000001</v>
      </c>
      <c r="N26" s="103">
        <v>1.2488999999999919</v>
      </c>
      <c r="O26" s="104">
        <v>3.4367145350267278E-3</v>
      </c>
      <c r="P26" s="37"/>
      <c r="Q26" s="108" t="s">
        <v>121</v>
      </c>
      <c r="R26" s="109" t="s">
        <v>121</v>
      </c>
      <c r="S26" s="109"/>
      <c r="T26" s="110" t="s">
        <v>121</v>
      </c>
      <c r="U26" s="103" t="s">
        <v>121</v>
      </c>
      <c r="V26" s="104" t="s">
        <v>122</v>
      </c>
      <c r="W26" s="37"/>
      <c r="X26" s="107">
        <v>337.84550000000002</v>
      </c>
      <c r="Y26" s="73"/>
      <c r="Z26" s="106">
        <v>0.19420000000002346</v>
      </c>
      <c r="AA26" s="104">
        <v>5.7514956998543608E-4</v>
      </c>
      <c r="AB26" s="98"/>
      <c r="AC26" s="98"/>
      <c r="AD26" s="98"/>
      <c r="AE26" s="98"/>
    </row>
    <row r="27" spans="1:31" s="36" customFormat="1" x14ac:dyDescent="0.3">
      <c r="A27" s="99" t="s">
        <v>43</v>
      </c>
      <c r="B27" s="37"/>
      <c r="C27" s="108">
        <v>342.73840000000001</v>
      </c>
      <c r="D27" s="109">
        <v>352.96890000000002</v>
      </c>
      <c r="E27" s="109"/>
      <c r="F27" s="110">
        <v>349.02660000000003</v>
      </c>
      <c r="G27" s="103">
        <v>-1.4285999999999603</v>
      </c>
      <c r="H27" s="104">
        <v>-4.0764126199296239E-3</v>
      </c>
      <c r="I27" s="94"/>
      <c r="J27" s="108" t="s">
        <v>121</v>
      </c>
      <c r="K27" s="109" t="s">
        <v>121</v>
      </c>
      <c r="L27" s="109" t="s">
        <v>121</v>
      </c>
      <c r="M27" s="110" t="s">
        <v>121</v>
      </c>
      <c r="N27" s="103" t="s">
        <v>121</v>
      </c>
      <c r="O27" s="104" t="s">
        <v>122</v>
      </c>
      <c r="P27" s="37"/>
      <c r="Q27" s="108" t="s">
        <v>121</v>
      </c>
      <c r="R27" s="109" t="s">
        <v>121</v>
      </c>
      <c r="S27" s="109"/>
      <c r="T27" s="110" t="s">
        <v>121</v>
      </c>
      <c r="U27" s="103" t="s">
        <v>121</v>
      </c>
      <c r="V27" s="104" t="s">
        <v>122</v>
      </c>
      <c r="W27" s="37"/>
      <c r="X27" s="107">
        <v>349.02660000000003</v>
      </c>
      <c r="Y27" s="73"/>
      <c r="Z27" s="106">
        <v>-1.4285999999999603</v>
      </c>
      <c r="AA27" s="104">
        <v>-4.0764126199296239E-3</v>
      </c>
      <c r="AB27" s="98"/>
      <c r="AC27" s="98"/>
      <c r="AD27" s="98"/>
      <c r="AE27" s="98"/>
    </row>
    <row r="28" spans="1:31" s="36" customFormat="1" x14ac:dyDescent="0.3">
      <c r="A28" s="99" t="s">
        <v>44</v>
      </c>
      <c r="B28" s="37"/>
      <c r="C28" s="100">
        <v>385.96210000000002</v>
      </c>
      <c r="D28" s="101">
        <v>361.72520000000003</v>
      </c>
      <c r="E28" s="101"/>
      <c r="F28" s="102">
        <v>383.71210000000002</v>
      </c>
      <c r="G28" s="103">
        <v>1.2637000000000285</v>
      </c>
      <c r="H28" s="104">
        <v>3.3042365976691979E-3</v>
      </c>
      <c r="I28" s="94"/>
      <c r="J28" s="100" t="s">
        <v>121</v>
      </c>
      <c r="K28" s="101" t="s">
        <v>121</v>
      </c>
      <c r="L28" s="101" t="s">
        <v>121</v>
      </c>
      <c r="M28" s="102" t="s">
        <v>121</v>
      </c>
      <c r="N28" s="103" t="s">
        <v>121</v>
      </c>
      <c r="O28" s="104" t="s">
        <v>122</v>
      </c>
      <c r="P28" s="37"/>
      <c r="Q28" s="100">
        <v>425.17010000000005</v>
      </c>
      <c r="R28" s="101">
        <v>369.9409</v>
      </c>
      <c r="S28" s="101"/>
      <c r="T28" s="102">
        <v>405.09530000000001</v>
      </c>
      <c r="U28" s="103">
        <v>28.53589999999997</v>
      </c>
      <c r="V28" s="104">
        <v>7.5780607256119403E-2</v>
      </c>
      <c r="W28" s="37"/>
      <c r="X28" s="107">
        <v>385.40989999999999</v>
      </c>
      <c r="Y28" s="73"/>
      <c r="Z28" s="106">
        <v>3.4290999999999485</v>
      </c>
      <c r="AA28" s="104">
        <v>8.9771527783594051E-3</v>
      </c>
      <c r="AB28" s="98"/>
      <c r="AC28" s="98"/>
      <c r="AD28" s="98"/>
      <c r="AE28" s="98"/>
    </row>
    <row r="29" spans="1:31" s="36" customFormat="1" x14ac:dyDescent="0.3">
      <c r="A29" s="99" t="s">
        <v>45</v>
      </c>
      <c r="B29" s="37"/>
      <c r="C29" s="100" t="s">
        <v>121</v>
      </c>
      <c r="D29" s="101" t="s">
        <v>121</v>
      </c>
      <c r="E29" s="101"/>
      <c r="F29" s="102" t="s">
        <v>121</v>
      </c>
      <c r="G29" s="103" t="s">
        <v>121</v>
      </c>
      <c r="H29" s="104" t="s">
        <v>122</v>
      </c>
      <c r="I29" s="94"/>
      <c r="J29" s="100" t="s">
        <v>121</v>
      </c>
      <c r="K29" s="101" t="s">
        <v>121</v>
      </c>
      <c r="L29" s="101" t="s">
        <v>121</v>
      </c>
      <c r="M29" s="102" t="s">
        <v>121</v>
      </c>
      <c r="N29" s="103" t="s">
        <v>121</v>
      </c>
      <c r="O29" s="104" t="s">
        <v>122</v>
      </c>
      <c r="P29" s="37"/>
      <c r="Q29" s="100" t="s">
        <v>121</v>
      </c>
      <c r="R29" s="101" t="s">
        <v>121</v>
      </c>
      <c r="S29" s="101"/>
      <c r="T29" s="102" t="s">
        <v>121</v>
      </c>
      <c r="U29" s="103" t="s">
        <v>121</v>
      </c>
      <c r="V29" s="104" t="s">
        <v>122</v>
      </c>
      <c r="W29" s="37"/>
      <c r="X29" s="107" t="s">
        <v>121</v>
      </c>
      <c r="Y29" s="96"/>
      <c r="Z29" s="106" t="s">
        <v>121</v>
      </c>
      <c r="AA29" s="104" t="s">
        <v>121</v>
      </c>
      <c r="AB29" s="98"/>
      <c r="AC29" s="98"/>
      <c r="AD29" s="98"/>
      <c r="AE29" s="98"/>
    </row>
    <row r="30" spans="1:31" s="36" customFormat="1" x14ac:dyDescent="0.3">
      <c r="A30" s="99" t="s">
        <v>46</v>
      </c>
      <c r="B30" s="37"/>
      <c r="C30" s="100" t="s">
        <v>121</v>
      </c>
      <c r="D30" s="101">
        <v>243.19210000000001</v>
      </c>
      <c r="E30" s="101"/>
      <c r="F30" s="102">
        <v>243.19210000000001</v>
      </c>
      <c r="G30" s="103">
        <v>-41.605899999999991</v>
      </c>
      <c r="H30" s="104">
        <v>-0.14608915792947982</v>
      </c>
      <c r="I30" s="94"/>
      <c r="J30" s="100" t="s">
        <v>121</v>
      </c>
      <c r="K30" s="101" t="s">
        <v>121</v>
      </c>
      <c r="L30" s="101" t="s">
        <v>121</v>
      </c>
      <c r="M30" s="102" t="s">
        <v>121</v>
      </c>
      <c r="N30" s="103" t="s">
        <v>121</v>
      </c>
      <c r="O30" s="104" t="s">
        <v>122</v>
      </c>
      <c r="P30" s="37"/>
      <c r="Q30" s="100" t="s">
        <v>121</v>
      </c>
      <c r="R30" s="101">
        <v>242.94</v>
      </c>
      <c r="S30" s="101"/>
      <c r="T30" s="102">
        <v>242.94</v>
      </c>
      <c r="U30" s="103" t="s">
        <v>121</v>
      </c>
      <c r="V30" s="104" t="s">
        <v>122</v>
      </c>
      <c r="W30" s="37"/>
      <c r="X30" s="107">
        <v>243.14330000000001</v>
      </c>
      <c r="Y30" s="96"/>
      <c r="Z30" s="106">
        <v>-41.654699999999991</v>
      </c>
      <c r="AA30" s="104">
        <v>-0.14626050744738373</v>
      </c>
      <c r="AB30" s="98"/>
      <c r="AC30" s="98"/>
      <c r="AD30" s="98"/>
      <c r="AE30" s="98"/>
    </row>
    <row r="31" spans="1:31" s="36" customFormat="1" x14ac:dyDescent="0.3">
      <c r="A31" s="99" t="s">
        <v>47</v>
      </c>
      <c r="B31" s="37"/>
      <c r="C31" s="100" t="s">
        <v>121</v>
      </c>
      <c r="D31" s="101">
        <v>295.57380000000001</v>
      </c>
      <c r="E31" s="101"/>
      <c r="F31" s="102">
        <v>295.57380000000001</v>
      </c>
      <c r="G31" s="103">
        <v>4.6680999999999813</v>
      </c>
      <c r="H31" s="104">
        <v>1.6046780795288578E-2</v>
      </c>
      <c r="I31" s="94"/>
      <c r="J31" s="100" t="s">
        <v>121</v>
      </c>
      <c r="K31" s="101" t="s">
        <v>121</v>
      </c>
      <c r="L31" s="101" t="s">
        <v>121</v>
      </c>
      <c r="M31" s="102" t="s">
        <v>121</v>
      </c>
      <c r="N31" s="103" t="s">
        <v>121</v>
      </c>
      <c r="O31" s="104" t="s">
        <v>122</v>
      </c>
      <c r="P31" s="37"/>
      <c r="Q31" s="100" t="s">
        <v>121</v>
      </c>
      <c r="R31" s="101" t="s">
        <v>38</v>
      </c>
      <c r="S31" s="101"/>
      <c r="T31" s="102" t="s">
        <v>38</v>
      </c>
      <c r="U31" s="103" t="s">
        <v>121</v>
      </c>
      <c r="V31" s="104" t="s">
        <v>122</v>
      </c>
      <c r="W31" s="37"/>
      <c r="X31" s="107" t="s">
        <v>38</v>
      </c>
      <c r="Y31" s="96"/>
      <c r="Z31" s="106"/>
      <c r="AA31" s="104">
        <v>1.3804473408393209E-2</v>
      </c>
      <c r="AB31" s="98"/>
      <c r="AC31" s="98"/>
      <c r="AD31" s="98"/>
      <c r="AE31" s="98"/>
    </row>
    <row r="32" spans="1:31" s="36" customFormat="1" x14ac:dyDescent="0.3">
      <c r="A32" s="99" t="s">
        <v>48</v>
      </c>
      <c r="B32" s="37"/>
      <c r="C32" s="100">
        <v>379.8458</v>
      </c>
      <c r="D32" s="109">
        <v>364.07670000000002</v>
      </c>
      <c r="E32" s="109"/>
      <c r="F32" s="110">
        <v>375.52250000000004</v>
      </c>
      <c r="G32" s="103">
        <v>-6.4798999999999864</v>
      </c>
      <c r="H32" s="104">
        <v>-1.6962982431523953E-2</v>
      </c>
      <c r="I32" s="94"/>
      <c r="J32" s="100" t="s">
        <v>121</v>
      </c>
      <c r="K32" s="109" t="s">
        <v>121</v>
      </c>
      <c r="L32" s="109" t="s">
        <v>121</v>
      </c>
      <c r="M32" s="110" t="s">
        <v>121</v>
      </c>
      <c r="N32" s="103" t="s">
        <v>121</v>
      </c>
      <c r="O32" s="104" t="s">
        <v>122</v>
      </c>
      <c r="P32" s="37"/>
      <c r="Q32" s="100" t="s">
        <v>121</v>
      </c>
      <c r="R32" s="109" t="s">
        <v>121</v>
      </c>
      <c r="S32" s="109"/>
      <c r="T32" s="110" t="s">
        <v>121</v>
      </c>
      <c r="U32" s="103" t="s">
        <v>121</v>
      </c>
      <c r="V32" s="104" t="s">
        <v>122</v>
      </c>
      <c r="W32" s="37"/>
      <c r="X32" s="107">
        <v>375.52250000000004</v>
      </c>
      <c r="Y32" s="96"/>
      <c r="Z32" s="106">
        <v>-6.4798999999999864</v>
      </c>
      <c r="AA32" s="104">
        <v>-1.6962982431523953E-2</v>
      </c>
      <c r="AB32" s="98"/>
      <c r="AC32" s="98"/>
      <c r="AD32" s="98"/>
      <c r="AE32" s="98"/>
    </row>
    <row r="33" spans="1:31" s="36" customFormat="1" x14ac:dyDescent="0.3">
      <c r="A33" s="99" t="s">
        <v>49</v>
      </c>
      <c r="B33" s="37"/>
      <c r="C33" s="100" t="s">
        <v>121</v>
      </c>
      <c r="D33" s="109" t="s">
        <v>121</v>
      </c>
      <c r="E33" s="109"/>
      <c r="F33" s="110" t="s">
        <v>121</v>
      </c>
      <c r="G33" s="103" t="s">
        <v>121</v>
      </c>
      <c r="H33" s="104" t="s">
        <v>122</v>
      </c>
      <c r="I33" s="94"/>
      <c r="J33" s="100" t="s">
        <v>121</v>
      </c>
      <c r="K33" s="109" t="s">
        <v>121</v>
      </c>
      <c r="L33" s="109" t="s">
        <v>121</v>
      </c>
      <c r="M33" s="110" t="s">
        <v>121</v>
      </c>
      <c r="N33" s="103" t="s">
        <v>121</v>
      </c>
      <c r="O33" s="104" t="s">
        <v>122</v>
      </c>
      <c r="P33" s="37"/>
      <c r="Q33" s="100" t="s">
        <v>121</v>
      </c>
      <c r="R33" s="109" t="s">
        <v>121</v>
      </c>
      <c r="S33" s="109"/>
      <c r="T33" s="110" t="s">
        <v>121</v>
      </c>
      <c r="U33" s="103" t="s">
        <v>121</v>
      </c>
      <c r="V33" s="104" t="s">
        <v>122</v>
      </c>
      <c r="W33" s="37"/>
      <c r="X33" s="107" t="s">
        <v>121</v>
      </c>
      <c r="Y33" s="96"/>
      <c r="Z33" s="106" t="s">
        <v>121</v>
      </c>
      <c r="AA33" s="104" t="s">
        <v>121</v>
      </c>
      <c r="AB33" s="98"/>
      <c r="AC33" s="98"/>
      <c r="AD33" s="98"/>
      <c r="AE33" s="98"/>
    </row>
    <row r="34" spans="1:31" s="36" customFormat="1" x14ac:dyDescent="0.3">
      <c r="A34" s="99" t="s">
        <v>50</v>
      </c>
      <c r="B34" s="37"/>
      <c r="C34" s="100" t="s">
        <v>121</v>
      </c>
      <c r="D34" s="109" t="s">
        <v>121</v>
      </c>
      <c r="E34" s="109"/>
      <c r="F34" s="110" t="s">
        <v>121</v>
      </c>
      <c r="G34" s="103" t="s">
        <v>121</v>
      </c>
      <c r="H34" s="104" t="s">
        <v>122</v>
      </c>
      <c r="I34" s="94"/>
      <c r="J34" s="100" t="s">
        <v>121</v>
      </c>
      <c r="K34" s="109" t="s">
        <v>121</v>
      </c>
      <c r="L34" s="109" t="s">
        <v>121</v>
      </c>
      <c r="M34" s="110" t="s">
        <v>121</v>
      </c>
      <c r="N34" s="103" t="s">
        <v>121</v>
      </c>
      <c r="O34" s="104" t="s">
        <v>122</v>
      </c>
      <c r="P34" s="37"/>
      <c r="Q34" s="100" t="s">
        <v>121</v>
      </c>
      <c r="R34" s="109" t="s">
        <v>121</v>
      </c>
      <c r="S34" s="109"/>
      <c r="T34" s="110" t="s">
        <v>121</v>
      </c>
      <c r="U34" s="103" t="s">
        <v>121</v>
      </c>
      <c r="V34" s="104" t="s">
        <v>122</v>
      </c>
      <c r="W34" s="37"/>
      <c r="X34" s="107" t="s">
        <v>121</v>
      </c>
      <c r="Y34" s="96"/>
      <c r="Z34" s="106" t="s">
        <v>121</v>
      </c>
      <c r="AA34" s="104" t="s">
        <v>121</v>
      </c>
      <c r="AB34" s="98"/>
      <c r="AC34" s="98"/>
      <c r="AD34" s="98"/>
      <c r="AE34" s="98"/>
    </row>
    <row r="35" spans="1:31" s="36" customFormat="1" x14ac:dyDescent="0.3">
      <c r="A35" s="99" t="s">
        <v>51</v>
      </c>
      <c r="B35" s="37"/>
      <c r="C35" s="100" t="s">
        <v>121</v>
      </c>
      <c r="D35" s="101">
        <v>320.37569999999999</v>
      </c>
      <c r="E35" s="101"/>
      <c r="F35" s="102">
        <v>320.37569999999999</v>
      </c>
      <c r="G35" s="103">
        <v>-8.654700000000048</v>
      </c>
      <c r="H35" s="104">
        <v>-2.630364853825071E-2</v>
      </c>
      <c r="I35" s="94"/>
      <c r="J35" s="100" t="s">
        <v>121</v>
      </c>
      <c r="K35" s="101" t="s">
        <v>121</v>
      </c>
      <c r="L35" s="101" t="s">
        <v>121</v>
      </c>
      <c r="M35" s="102" t="s">
        <v>121</v>
      </c>
      <c r="N35" s="103" t="s">
        <v>121</v>
      </c>
      <c r="O35" s="104" t="s">
        <v>122</v>
      </c>
      <c r="P35" s="37"/>
      <c r="Q35" s="100" t="s">
        <v>121</v>
      </c>
      <c r="R35" s="101">
        <v>348.17330000000004</v>
      </c>
      <c r="S35" s="101"/>
      <c r="T35" s="102">
        <v>348.17330000000004</v>
      </c>
      <c r="U35" s="103">
        <v>0.87920000000002574</v>
      </c>
      <c r="V35" s="104">
        <v>2.5315719443550172E-3</v>
      </c>
      <c r="W35" s="37"/>
      <c r="X35" s="107">
        <v>343.46160000000003</v>
      </c>
      <c r="Y35" s="73"/>
      <c r="Z35" s="106">
        <v>-0.73679999999995971</v>
      </c>
      <c r="AA35" s="104">
        <v>-2.1406258715902216E-3</v>
      </c>
      <c r="AB35" s="98"/>
      <c r="AC35" s="98"/>
      <c r="AD35" s="98"/>
      <c r="AE35" s="98"/>
    </row>
    <row r="36" spans="1:31" s="36" customFormat="1" x14ac:dyDescent="0.3">
      <c r="A36" s="99" t="s">
        <v>52</v>
      </c>
      <c r="B36" s="37"/>
      <c r="C36" s="100">
        <v>360.1782</v>
      </c>
      <c r="D36" s="101">
        <v>363.61020000000002</v>
      </c>
      <c r="E36" s="101"/>
      <c r="F36" s="102">
        <v>361.52030000000002</v>
      </c>
      <c r="G36" s="103">
        <v>1.8675000000000068</v>
      </c>
      <c r="H36" s="104">
        <v>5.1925078853828103E-3</v>
      </c>
      <c r="I36" s="94"/>
      <c r="J36" s="100" t="s">
        <v>121</v>
      </c>
      <c r="K36" s="101" t="s">
        <v>121</v>
      </c>
      <c r="L36" s="101" t="s">
        <v>121</v>
      </c>
      <c r="M36" s="102" t="s">
        <v>121</v>
      </c>
      <c r="N36" s="103" t="s">
        <v>121</v>
      </c>
      <c r="O36" s="104" t="s">
        <v>122</v>
      </c>
      <c r="P36" s="37"/>
      <c r="Q36" s="100">
        <v>466.38800000000003</v>
      </c>
      <c r="R36" s="101">
        <v>452.98740000000004</v>
      </c>
      <c r="S36" s="101"/>
      <c r="T36" s="102">
        <v>459.24420000000003</v>
      </c>
      <c r="U36" s="103">
        <v>-4.2993999999999915</v>
      </c>
      <c r="V36" s="104">
        <v>-9.275071428016677E-3</v>
      </c>
      <c r="W36" s="37"/>
      <c r="X36" s="107">
        <v>361.52030000000002</v>
      </c>
      <c r="Y36" s="73"/>
      <c r="Z36" s="106">
        <v>1.8675000000000068</v>
      </c>
      <c r="AA36" s="104">
        <v>5.1925078853828103E-3</v>
      </c>
      <c r="AB36" s="98"/>
      <c r="AC36" s="98"/>
      <c r="AD36" s="98"/>
      <c r="AE36" s="98"/>
    </row>
    <row r="37" spans="1:31" s="36" customFormat="1" x14ac:dyDescent="0.3">
      <c r="A37" s="99" t="s">
        <v>53</v>
      </c>
      <c r="B37" s="37"/>
      <c r="C37" s="100" t="s">
        <v>121</v>
      </c>
      <c r="D37" s="101">
        <v>330.35079999999999</v>
      </c>
      <c r="E37" s="101"/>
      <c r="F37" s="102">
        <v>330.35079999999999</v>
      </c>
      <c r="G37" s="103">
        <v>-5.4208000000000425</v>
      </c>
      <c r="H37" s="104">
        <v>-1.6144307618631362E-2</v>
      </c>
      <c r="I37" s="94"/>
      <c r="J37" s="100" t="s">
        <v>121</v>
      </c>
      <c r="K37" s="101" t="s">
        <v>121</v>
      </c>
      <c r="L37" s="101" t="s">
        <v>121</v>
      </c>
      <c r="M37" s="102" t="s">
        <v>121</v>
      </c>
      <c r="N37" s="103" t="s">
        <v>121</v>
      </c>
      <c r="O37" s="104" t="s">
        <v>122</v>
      </c>
      <c r="P37" s="37"/>
      <c r="Q37" s="100" t="s">
        <v>121</v>
      </c>
      <c r="R37" s="101">
        <v>319.464</v>
      </c>
      <c r="S37" s="101"/>
      <c r="T37" s="102">
        <v>319.464</v>
      </c>
      <c r="U37" s="103">
        <v>-14.372500000000002</v>
      </c>
      <c r="V37" s="104">
        <v>-4.3052512232784619E-2</v>
      </c>
      <c r="W37" s="37"/>
      <c r="X37" s="107">
        <v>330.2833</v>
      </c>
      <c r="Y37" s="73"/>
      <c r="Z37" s="106">
        <v>-5.4763000000000375</v>
      </c>
      <c r="AA37" s="104">
        <v>-1.6310181451252733E-2</v>
      </c>
      <c r="AB37" s="98"/>
      <c r="AC37" s="98"/>
      <c r="AD37" s="98"/>
      <c r="AE37" s="98"/>
    </row>
    <row r="38" spans="1:31" s="36" customFormat="1" x14ac:dyDescent="0.3">
      <c r="A38" s="99" t="s">
        <v>54</v>
      </c>
      <c r="B38" s="37"/>
      <c r="C38" s="100">
        <v>376.2226</v>
      </c>
      <c r="D38" s="101">
        <v>374.17470000000003</v>
      </c>
      <c r="E38" s="101"/>
      <c r="F38" s="102">
        <v>375.21790000000004</v>
      </c>
      <c r="G38" s="103">
        <v>-0.47759999999999536</v>
      </c>
      <c r="H38" s="104">
        <v>-1.271242269337789E-3</v>
      </c>
      <c r="I38" s="94"/>
      <c r="J38" s="100" t="s">
        <v>121</v>
      </c>
      <c r="K38" s="101" t="s">
        <v>121</v>
      </c>
      <c r="L38" s="101" t="s">
        <v>121</v>
      </c>
      <c r="M38" s="102" t="s">
        <v>121</v>
      </c>
      <c r="N38" s="103" t="s">
        <v>121</v>
      </c>
      <c r="O38" s="104" t="s">
        <v>122</v>
      </c>
      <c r="P38" s="37"/>
      <c r="Q38" s="100">
        <v>371.7638</v>
      </c>
      <c r="R38" s="101">
        <v>363.12150000000003</v>
      </c>
      <c r="S38" s="101"/>
      <c r="T38" s="102">
        <v>365.53100000000001</v>
      </c>
      <c r="U38" s="103">
        <v>-1.858600000000024</v>
      </c>
      <c r="V38" s="104">
        <v>-5.0589347112711515E-3</v>
      </c>
      <c r="W38" s="37"/>
      <c r="X38" s="107">
        <v>371.1891</v>
      </c>
      <c r="Y38" s="73"/>
      <c r="Z38" s="106">
        <v>-1.0520000000000209</v>
      </c>
      <c r="AA38" s="104">
        <v>-2.8261253257633851E-3</v>
      </c>
      <c r="AB38" s="35"/>
      <c r="AC38" s="35"/>
      <c r="AD38" s="35"/>
      <c r="AE38" s="35"/>
    </row>
    <row r="39" spans="1:31" s="36" customFormat="1" x14ac:dyDescent="0.3">
      <c r="A39" s="99" t="s">
        <v>55</v>
      </c>
      <c r="B39" s="37"/>
      <c r="C39" s="100" t="s">
        <v>121</v>
      </c>
      <c r="D39" s="101">
        <v>316.19010000000003</v>
      </c>
      <c r="E39" s="101"/>
      <c r="F39" s="102">
        <v>316.19010000000003</v>
      </c>
      <c r="G39" s="103">
        <v>-8.9590000000000032</v>
      </c>
      <c r="H39" s="104">
        <v>-2.7553513142124651E-2</v>
      </c>
      <c r="I39" s="94"/>
      <c r="J39" s="100" t="s">
        <v>121</v>
      </c>
      <c r="K39" s="101" t="s">
        <v>121</v>
      </c>
      <c r="L39" s="101" t="s">
        <v>121</v>
      </c>
      <c r="M39" s="102" t="s">
        <v>121</v>
      </c>
      <c r="N39" s="103" t="s">
        <v>121</v>
      </c>
      <c r="O39" s="104" t="s">
        <v>122</v>
      </c>
      <c r="P39" s="37"/>
      <c r="Q39" s="100" t="s">
        <v>121</v>
      </c>
      <c r="R39" s="101">
        <v>312.42770000000002</v>
      </c>
      <c r="S39" s="101"/>
      <c r="T39" s="102">
        <v>312.42770000000002</v>
      </c>
      <c r="U39" s="103">
        <v>9.0855999999999995</v>
      </c>
      <c r="V39" s="104">
        <v>2.9951661836586478E-2</v>
      </c>
      <c r="W39" s="37"/>
      <c r="X39" s="107">
        <v>313.82580000000002</v>
      </c>
      <c r="Y39" s="73"/>
      <c r="Z39" s="106">
        <v>2.3802000000000021</v>
      </c>
      <c r="AA39" s="104">
        <v>7.6424261572486558E-3</v>
      </c>
      <c r="AB39" s="98"/>
      <c r="AC39" s="98"/>
      <c r="AD39" s="98"/>
      <c r="AE39" s="98"/>
    </row>
    <row r="40" spans="1:31" s="36" customFormat="1" x14ac:dyDescent="0.3">
      <c r="A40" s="99" t="s">
        <v>56</v>
      </c>
      <c r="B40" s="37"/>
      <c r="C40" s="100" t="s">
        <v>121</v>
      </c>
      <c r="D40" s="101">
        <v>346.36900000000003</v>
      </c>
      <c r="E40" s="101"/>
      <c r="F40" s="102">
        <v>346.36900000000003</v>
      </c>
      <c r="G40" s="103">
        <v>0.20940000000001646</v>
      </c>
      <c r="H40" s="104">
        <v>6.049232781642238E-4</v>
      </c>
      <c r="I40" s="94"/>
      <c r="J40" s="100" t="s">
        <v>121</v>
      </c>
      <c r="K40" s="101" t="s">
        <v>121</v>
      </c>
      <c r="L40" s="101" t="s">
        <v>121</v>
      </c>
      <c r="M40" s="102" t="s">
        <v>121</v>
      </c>
      <c r="N40" s="103" t="s">
        <v>121</v>
      </c>
      <c r="O40" s="104" t="s">
        <v>122</v>
      </c>
      <c r="P40" s="37"/>
      <c r="Q40" s="100" t="s">
        <v>121</v>
      </c>
      <c r="R40" s="101">
        <v>355.58620000000002</v>
      </c>
      <c r="S40" s="101"/>
      <c r="T40" s="102">
        <v>355.58620000000002</v>
      </c>
      <c r="U40" s="103" t="s">
        <v>121</v>
      </c>
      <c r="V40" s="104" t="s">
        <v>122</v>
      </c>
      <c r="W40" s="37"/>
      <c r="X40" s="107">
        <v>346.88150000000002</v>
      </c>
      <c r="Y40" s="73"/>
      <c r="Z40" s="106">
        <v>0.72190000000000509</v>
      </c>
      <c r="AA40" s="104">
        <v>2.0854542240053577E-3</v>
      </c>
      <c r="AB40" s="98"/>
      <c r="AC40" s="98"/>
      <c r="AD40" s="98"/>
      <c r="AE40" s="98"/>
    </row>
    <row r="41" spans="1:31" s="36" customFormat="1" x14ac:dyDescent="0.3">
      <c r="A41" s="99" t="s">
        <v>57</v>
      </c>
      <c r="B41" s="37"/>
      <c r="C41" s="100" t="s">
        <v>121</v>
      </c>
      <c r="D41" s="101">
        <v>335.64420000000001</v>
      </c>
      <c r="E41" s="101"/>
      <c r="F41" s="102">
        <v>335.64420000000001</v>
      </c>
      <c r="G41" s="103">
        <v>0.47460000000000946</v>
      </c>
      <c r="H41" s="104">
        <v>1.415999541724576E-3</v>
      </c>
      <c r="I41" s="94"/>
      <c r="J41" s="100" t="s">
        <v>121</v>
      </c>
      <c r="K41" s="101" t="s">
        <v>121</v>
      </c>
      <c r="L41" s="101" t="s">
        <v>121</v>
      </c>
      <c r="M41" s="102" t="s">
        <v>121</v>
      </c>
      <c r="N41" s="103" t="s">
        <v>121</v>
      </c>
      <c r="O41" s="104" t="s">
        <v>122</v>
      </c>
      <c r="P41" s="37"/>
      <c r="Q41" s="100" t="s">
        <v>121</v>
      </c>
      <c r="R41" s="101" t="s">
        <v>121</v>
      </c>
      <c r="S41" s="101"/>
      <c r="T41" s="102" t="s">
        <v>121</v>
      </c>
      <c r="U41" s="103" t="s">
        <v>121</v>
      </c>
      <c r="V41" s="104" t="s">
        <v>122</v>
      </c>
      <c r="W41" s="37"/>
      <c r="X41" s="107">
        <v>335.64420000000001</v>
      </c>
      <c r="Y41" s="73"/>
      <c r="Z41" s="106">
        <v>0.47460000000000946</v>
      </c>
      <c r="AA41" s="104">
        <v>1.415999541724576E-3</v>
      </c>
      <c r="AB41" s="98"/>
      <c r="AC41" s="98"/>
      <c r="AD41" s="98"/>
      <c r="AE41" s="98"/>
    </row>
    <row r="42" spans="1:31" s="36" customFormat="1" x14ac:dyDescent="0.3">
      <c r="A42" s="99" t="s">
        <v>58</v>
      </c>
      <c r="B42" s="37"/>
      <c r="C42" s="100" t="s">
        <v>121</v>
      </c>
      <c r="D42" s="101">
        <v>399.15010000000001</v>
      </c>
      <c r="E42" s="101"/>
      <c r="F42" s="102">
        <v>399.15010000000001</v>
      </c>
      <c r="G42" s="103">
        <v>0.36079999999998336</v>
      </c>
      <c r="H42" s="104">
        <v>9.0473841700362411E-4</v>
      </c>
      <c r="I42" s="94"/>
      <c r="J42" s="100" t="s">
        <v>121</v>
      </c>
      <c r="K42" s="101" t="s">
        <v>121</v>
      </c>
      <c r="L42" s="101" t="s">
        <v>121</v>
      </c>
      <c r="M42" s="102" t="s">
        <v>121</v>
      </c>
      <c r="N42" s="103" t="s">
        <v>121</v>
      </c>
      <c r="O42" s="104" t="s">
        <v>122</v>
      </c>
      <c r="P42" s="37"/>
      <c r="Q42" s="100" t="s">
        <v>121</v>
      </c>
      <c r="R42" s="101" t="s">
        <v>121</v>
      </c>
      <c r="S42" s="101"/>
      <c r="T42" s="102" t="s">
        <v>121</v>
      </c>
      <c r="U42" s="103" t="s">
        <v>121</v>
      </c>
      <c r="V42" s="104" t="s">
        <v>122</v>
      </c>
      <c r="W42" s="37"/>
      <c r="X42" s="107">
        <v>399.15010000000001</v>
      </c>
      <c r="Y42" s="73"/>
      <c r="Z42" s="106">
        <v>0.36079999999998336</v>
      </c>
      <c r="AA42" s="104">
        <v>9.0473841700362411E-4</v>
      </c>
      <c r="AB42" s="98"/>
      <c r="AC42" s="98"/>
      <c r="AD42" s="98"/>
      <c r="AE42" s="98"/>
    </row>
    <row r="43" spans="1:31" s="36" customFormat="1" x14ac:dyDescent="0.3">
      <c r="A43" s="99" t="s">
        <v>59</v>
      </c>
      <c r="B43" s="37"/>
      <c r="C43" s="100" t="s">
        <v>121</v>
      </c>
      <c r="D43" s="101">
        <v>397.65340000000003</v>
      </c>
      <c r="E43" s="101"/>
      <c r="F43" s="102">
        <v>397.65340000000003</v>
      </c>
      <c r="G43" s="103">
        <v>1.0748000000000388</v>
      </c>
      <c r="H43" s="104">
        <v>2.7101815377835285E-3</v>
      </c>
      <c r="I43" s="94"/>
      <c r="J43" s="100" t="s">
        <v>121</v>
      </c>
      <c r="K43" s="101" t="s">
        <v>121</v>
      </c>
      <c r="L43" s="101" t="s">
        <v>121</v>
      </c>
      <c r="M43" s="102" t="s">
        <v>121</v>
      </c>
      <c r="N43" s="103" t="s">
        <v>121</v>
      </c>
      <c r="O43" s="104" t="s">
        <v>122</v>
      </c>
      <c r="P43" s="37"/>
      <c r="Q43" s="100" t="s">
        <v>121</v>
      </c>
      <c r="R43" s="101">
        <v>412.57190000000003</v>
      </c>
      <c r="S43" s="101"/>
      <c r="T43" s="102">
        <v>412.57190000000003</v>
      </c>
      <c r="U43" s="103">
        <v>4.9225999999999885</v>
      </c>
      <c r="V43" s="104">
        <v>1.2075575746113112E-2</v>
      </c>
      <c r="W43" s="37"/>
      <c r="X43" s="107">
        <v>400.15219999999999</v>
      </c>
      <c r="Y43" s="73"/>
      <c r="Z43" s="106"/>
      <c r="AA43" s="104"/>
      <c r="AB43" s="35"/>
      <c r="AC43" s="35"/>
      <c r="AD43" s="35"/>
      <c r="AE43" s="35"/>
    </row>
    <row r="44" spans="1:31" s="36" customFormat="1" x14ac:dyDescent="0.3">
      <c r="A44" s="99" t="s">
        <v>60</v>
      </c>
      <c r="B44" s="37"/>
      <c r="C44" s="100"/>
      <c r="D44" s="109"/>
      <c r="E44" s="101"/>
      <c r="F44" s="110"/>
      <c r="G44" s="103"/>
      <c r="H44" s="104"/>
      <c r="I44" s="111"/>
      <c r="J44" s="100">
        <v>407.2878</v>
      </c>
      <c r="K44" s="101">
        <v>427.72860000000003</v>
      </c>
      <c r="L44" s="101" t="s">
        <v>121</v>
      </c>
      <c r="M44" s="110">
        <v>420.93040000000002</v>
      </c>
      <c r="N44" s="103">
        <v>2.1918999999999755</v>
      </c>
      <c r="O44" s="104">
        <v>5.2345318140079675E-3</v>
      </c>
      <c r="P44" s="37"/>
      <c r="Q44" s="100" t="s">
        <v>121</v>
      </c>
      <c r="R44" s="109" t="s">
        <v>121</v>
      </c>
      <c r="S44" s="101"/>
      <c r="T44" s="110" t="s">
        <v>121</v>
      </c>
      <c r="U44" s="103" t="s">
        <v>121</v>
      </c>
      <c r="V44" s="104" t="s">
        <v>122</v>
      </c>
      <c r="W44" s="37"/>
      <c r="X44" s="107">
        <v>420.93040000000002</v>
      </c>
      <c r="Y44" s="73"/>
      <c r="Z44" s="106">
        <v>2.1918999999999755</v>
      </c>
      <c r="AA44" s="104">
        <v>5.2345318140079675E-3</v>
      </c>
      <c r="AB44" s="98"/>
      <c r="AC44" s="98"/>
      <c r="AD44" s="98"/>
      <c r="AE44" s="98"/>
    </row>
    <row r="45" spans="1:31" s="36" customFormat="1" ht="13.5" thickBot="1" x14ac:dyDescent="0.35">
      <c r="A45" s="112" t="s">
        <v>61</v>
      </c>
      <c r="B45" s="37"/>
      <c r="C45" s="113"/>
      <c r="D45" s="114"/>
      <c r="E45" s="114"/>
      <c r="F45" s="115"/>
      <c r="G45" s="116"/>
      <c r="H45" s="117"/>
      <c r="I45" s="111"/>
      <c r="J45" s="113">
        <v>381.79820000000001</v>
      </c>
      <c r="K45" s="114">
        <v>401.56610000000001</v>
      </c>
      <c r="L45" s="114">
        <v>418.90360000000004</v>
      </c>
      <c r="M45" s="115">
        <v>401.35450000000003</v>
      </c>
      <c r="N45" s="116">
        <v>1.9698999999999955</v>
      </c>
      <c r="O45" s="117">
        <v>4.9323384026324383E-3</v>
      </c>
      <c r="P45" s="37"/>
      <c r="Q45" s="113" t="s">
        <v>121</v>
      </c>
      <c r="R45" s="114" t="s">
        <v>121</v>
      </c>
      <c r="S45" s="114"/>
      <c r="T45" s="115" t="s">
        <v>121</v>
      </c>
      <c r="U45" s="116" t="s">
        <v>121</v>
      </c>
      <c r="V45" s="117" t="s">
        <v>122</v>
      </c>
      <c r="W45" s="37"/>
      <c r="X45" s="118">
        <v>401.35450000000003</v>
      </c>
      <c r="Y45" s="73"/>
      <c r="Z45" s="119">
        <v>1.9698999999999955</v>
      </c>
      <c r="AA45" s="117">
        <v>4.9323384026324383E-3</v>
      </c>
      <c r="AB45" s="35"/>
      <c r="AC45" s="35"/>
      <c r="AD45" s="35"/>
      <c r="AE45" s="35"/>
    </row>
    <row r="46" spans="1:31" x14ac:dyDescent="0.35">
      <c r="A46" s="120" t="s">
        <v>62</v>
      </c>
    </row>
    <row r="57" spans="3:5" ht="15.5" x14ac:dyDescent="0.35">
      <c r="D57" s="35"/>
      <c r="E57" s="71"/>
    </row>
    <row r="61" spans="3:5" ht="20.9" customHeight="1" x14ac:dyDescent="0.35">
      <c r="C61" s="5"/>
      <c r="D61" s="121" t="s">
        <v>63</v>
      </c>
    </row>
    <row r="62" spans="3:5" ht="14" x14ac:dyDescent="0.35">
      <c r="C62" s="12"/>
      <c r="D62" s="14"/>
    </row>
  </sheetData>
  <mergeCells count="20">
    <mergeCell ref="X11:X12"/>
    <mergeCell ref="L11:L12"/>
    <mergeCell ref="M11:M12"/>
    <mergeCell ref="Q11:Q12"/>
    <mergeCell ref="R11:R12"/>
    <mergeCell ref="S11:S12"/>
    <mergeCell ref="T11:T12"/>
    <mergeCell ref="C11:C12"/>
    <mergeCell ref="D11:D12"/>
    <mergeCell ref="E11:E12"/>
    <mergeCell ref="F11:F12"/>
    <mergeCell ref="J11:J12"/>
    <mergeCell ref="K11:K12"/>
    <mergeCell ref="Y4:AA4"/>
    <mergeCell ref="A7:Z7"/>
    <mergeCell ref="A8:Z8"/>
    <mergeCell ref="C10:H10"/>
    <mergeCell ref="J10:O10"/>
    <mergeCell ref="Q10:V10"/>
    <mergeCell ref="X10:AA10"/>
  </mergeCells>
  <conditionalFormatting sqref="A5:F5">
    <cfRule type="expression" dxfId="11" priority="3">
      <formula>$AD$1&gt;0</formula>
    </cfRule>
  </conditionalFormatting>
  <conditionalFormatting sqref="H5:J5">
    <cfRule type="expression" dxfId="10" priority="2">
      <formula>$AD$1&gt;0</formula>
    </cfRule>
  </conditionalFormatting>
  <conditionalFormatting sqref="G5">
    <cfRule type="expression" dxfId="9" priority="1">
      <formula>$AD$1&gt;0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79" orientation="landscape" r:id="rId1"/>
  <headerFooter alignWithMargins="0">
    <oddFooter>&amp;CPage - &amp;P+0 -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F56"/>
  <sheetViews>
    <sheetView showGridLines="0" topLeftCell="A2" workbookViewId="0">
      <pane xSplit="1" ySplit="9" topLeftCell="D11" activePane="bottomRight" state="frozen"/>
      <selection activeCell="C41" sqref="C41"/>
      <selection pane="topRight" activeCell="C41" sqref="C41"/>
      <selection pane="bottomLeft" activeCell="C41" sqref="C41"/>
      <selection pane="bottomRight" activeCell="C41" sqref="C41"/>
    </sheetView>
  </sheetViews>
  <sheetFormatPr defaultRowHeight="13" x14ac:dyDescent="0.3"/>
  <cols>
    <col min="1" max="1" width="22.453125" style="5" customWidth="1"/>
    <col min="2" max="29" width="6" style="5" customWidth="1"/>
    <col min="30" max="30" width="6" style="122" customWidth="1"/>
    <col min="31" max="31" width="7.54296875" style="5" customWidth="1"/>
    <col min="32" max="32" width="5.54296875" style="5" customWidth="1"/>
    <col min="33" max="16384" width="8.7265625" style="5"/>
  </cols>
  <sheetData>
    <row r="1" spans="1:32" ht="5.9" customHeight="1" x14ac:dyDescent="0.3"/>
    <row r="2" spans="1:32" s="98" customFormat="1" ht="11.9" customHeight="1" x14ac:dyDescent="0.3">
      <c r="A2" s="123"/>
      <c r="AA2" s="124">
        <v>36</v>
      </c>
      <c r="AB2" s="124"/>
      <c r="AC2" s="124"/>
      <c r="AD2" s="124"/>
      <c r="AE2" s="124"/>
    </row>
    <row r="3" spans="1:32" s="98" customFormat="1" ht="11.9" customHeight="1" x14ac:dyDescent="0.3">
      <c r="A3" s="125"/>
      <c r="AC3" s="126" t="s">
        <v>4</v>
      </c>
      <c r="AD3" s="127">
        <v>43346</v>
      </c>
      <c r="AE3" s="127">
        <f>DATE(2006,1,2)+(AC2-1)*7</f>
        <v>38712</v>
      </c>
    </row>
    <row r="4" spans="1:32" s="98" customFormat="1" ht="11.9" customHeight="1" x14ac:dyDescent="0.3">
      <c r="A4" s="128"/>
      <c r="AC4" s="129" t="s">
        <v>5</v>
      </c>
      <c r="AD4" s="130">
        <f>+AD3+6</f>
        <v>43352</v>
      </c>
      <c r="AE4" s="130"/>
    </row>
    <row r="5" spans="1:32" s="98" customFormat="1" ht="3" customHeight="1" x14ac:dyDescent="0.3">
      <c r="A5" s="131"/>
      <c r="B5" s="132"/>
      <c r="C5" s="132"/>
      <c r="D5" s="132"/>
      <c r="E5" s="133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132"/>
      <c r="W5" s="132"/>
      <c r="X5" s="132"/>
      <c r="Y5" s="132"/>
      <c r="Z5" s="132"/>
      <c r="AA5" s="132"/>
      <c r="AB5" s="132"/>
      <c r="AC5" s="134"/>
      <c r="AD5" s="135"/>
      <c r="AE5" s="35"/>
    </row>
    <row r="6" spans="1:32" s="98" customFormat="1" ht="11.15" customHeight="1" x14ac:dyDescent="0.3">
      <c r="A6" s="33" t="s">
        <v>64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136"/>
    </row>
    <row r="7" spans="1:32" s="98" customFormat="1" ht="11.15" customHeight="1" x14ac:dyDescent="0.3">
      <c r="A7" s="33" t="s">
        <v>65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136"/>
    </row>
    <row r="8" spans="1:32" s="98" customFormat="1" ht="6" customHeight="1" thickBot="1" x14ac:dyDescent="0.35">
      <c r="A8" s="137"/>
      <c r="B8" s="137"/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  <c r="S8" s="137"/>
      <c r="T8" s="137"/>
      <c r="U8" s="137"/>
      <c r="V8" s="137"/>
      <c r="W8" s="137"/>
      <c r="X8" s="137"/>
      <c r="Y8" s="137"/>
      <c r="Z8" s="137"/>
      <c r="AA8" s="137"/>
      <c r="AB8" s="137"/>
      <c r="AC8" s="137"/>
      <c r="AD8" s="138"/>
      <c r="AE8" s="137"/>
      <c r="AF8" s="137"/>
    </row>
    <row r="9" spans="1:32" s="98" customFormat="1" ht="10.4" customHeight="1" x14ac:dyDescent="0.3">
      <c r="A9" s="139" t="s">
        <v>66</v>
      </c>
      <c r="B9" s="140" t="s">
        <v>32</v>
      </c>
      <c r="C9" s="141" t="s">
        <v>33</v>
      </c>
      <c r="D9" s="141" t="s">
        <v>34</v>
      </c>
      <c r="E9" s="141" t="s">
        <v>35</v>
      </c>
      <c r="F9" s="141" t="s">
        <v>36</v>
      </c>
      <c r="G9" s="141" t="s">
        <v>37</v>
      </c>
      <c r="H9" s="141" t="s">
        <v>39</v>
      </c>
      <c r="I9" s="141" t="s">
        <v>40</v>
      </c>
      <c r="J9" s="141" t="s">
        <v>41</v>
      </c>
      <c r="K9" s="141" t="s">
        <v>42</v>
      </c>
      <c r="L9" s="141" t="s">
        <v>43</v>
      </c>
      <c r="M9" s="141" t="s">
        <v>44</v>
      </c>
      <c r="N9" s="141" t="s">
        <v>45</v>
      </c>
      <c r="O9" s="141" t="s">
        <v>46</v>
      </c>
      <c r="P9" s="141" t="s">
        <v>47</v>
      </c>
      <c r="Q9" s="141" t="s">
        <v>48</v>
      </c>
      <c r="R9" s="141" t="s">
        <v>49</v>
      </c>
      <c r="S9" s="141" t="s">
        <v>50</v>
      </c>
      <c r="T9" s="141" t="s">
        <v>51</v>
      </c>
      <c r="U9" s="141" t="s">
        <v>52</v>
      </c>
      <c r="V9" s="141" t="s">
        <v>53</v>
      </c>
      <c r="W9" s="141" t="s">
        <v>54</v>
      </c>
      <c r="X9" s="141" t="s">
        <v>55</v>
      </c>
      <c r="Y9" s="141" t="s">
        <v>56</v>
      </c>
      <c r="Z9" s="141" t="s">
        <v>57</v>
      </c>
      <c r="AA9" s="141" t="s">
        <v>58</v>
      </c>
      <c r="AB9" s="141" t="s">
        <v>59</v>
      </c>
      <c r="AC9" s="141" t="s">
        <v>67</v>
      </c>
      <c r="AD9" s="142" t="s">
        <v>68</v>
      </c>
      <c r="AE9" s="143" t="s">
        <v>69</v>
      </c>
      <c r="AF9" s="144"/>
    </row>
    <row r="10" spans="1:32" s="98" customFormat="1" ht="10.4" customHeight="1" thickBot="1" x14ac:dyDescent="0.35">
      <c r="A10" s="139"/>
      <c r="B10" s="145"/>
      <c r="C10" s="146"/>
      <c r="D10" s="146"/>
      <c r="E10" s="146"/>
      <c r="F10" s="146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146"/>
      <c r="W10" s="146"/>
      <c r="X10" s="146"/>
      <c r="Y10" s="146"/>
      <c r="Z10" s="146"/>
      <c r="AA10" s="146"/>
      <c r="AB10" s="146"/>
      <c r="AC10" s="146"/>
      <c r="AD10" s="147"/>
      <c r="AE10" s="148" t="s">
        <v>24</v>
      </c>
      <c r="AF10" s="149" t="s">
        <v>25</v>
      </c>
    </row>
    <row r="11" spans="1:32" s="98" customFormat="1" ht="12" customHeight="1" x14ac:dyDescent="0.3">
      <c r="A11" s="150" t="s">
        <v>70</v>
      </c>
      <c r="B11" s="151" t="s">
        <v>121</v>
      </c>
      <c r="C11" s="152" t="s">
        <v>121</v>
      </c>
      <c r="D11" s="152" t="s">
        <v>121</v>
      </c>
      <c r="E11" s="152">
        <v>366.00970000000001</v>
      </c>
      <c r="F11" s="152" t="s">
        <v>121</v>
      </c>
      <c r="G11" s="152" t="s">
        <v>121</v>
      </c>
      <c r="H11" s="152" t="s">
        <v>121</v>
      </c>
      <c r="I11" s="152" t="s">
        <v>121</v>
      </c>
      <c r="J11" s="152">
        <v>411.58</v>
      </c>
      <c r="K11" s="152" t="s">
        <v>121</v>
      </c>
      <c r="L11" s="152" t="s">
        <v>121</v>
      </c>
      <c r="M11" s="152">
        <v>449.83</v>
      </c>
      <c r="N11" s="152" t="s">
        <v>121</v>
      </c>
      <c r="O11" s="152" t="s">
        <v>121</v>
      </c>
      <c r="P11" s="152" t="s">
        <v>121</v>
      </c>
      <c r="Q11" s="152" t="s">
        <v>121</v>
      </c>
      <c r="R11" s="152" t="s">
        <v>121</v>
      </c>
      <c r="S11" s="152" t="s">
        <v>121</v>
      </c>
      <c r="T11" s="152">
        <v>361</v>
      </c>
      <c r="U11" s="152">
        <v>485.94</v>
      </c>
      <c r="V11" s="152" t="s">
        <v>121</v>
      </c>
      <c r="W11" s="152">
        <v>391.5</v>
      </c>
      <c r="X11" s="152" t="s">
        <v>121</v>
      </c>
      <c r="Y11" s="152" t="s">
        <v>121</v>
      </c>
      <c r="Z11" s="152" t="s">
        <v>121</v>
      </c>
      <c r="AA11" s="152" t="s">
        <v>121</v>
      </c>
      <c r="AB11" s="152" t="s">
        <v>121</v>
      </c>
      <c r="AC11" s="152" t="s">
        <v>121</v>
      </c>
      <c r="AD11" s="153">
        <v>419.81210000000004</v>
      </c>
      <c r="AE11" s="154">
        <v>9.685100000000034</v>
      </c>
      <c r="AF11" s="155">
        <v>2.361488026879487E-2</v>
      </c>
    </row>
    <row r="12" spans="1:32" s="98" customFormat="1" ht="12" customHeight="1" x14ac:dyDescent="0.3">
      <c r="A12" s="150" t="s">
        <v>71</v>
      </c>
      <c r="B12" s="152" t="s">
        <v>121</v>
      </c>
      <c r="C12" s="152" t="s">
        <v>121</v>
      </c>
      <c r="D12" s="152" t="s">
        <v>121</v>
      </c>
      <c r="E12" s="152">
        <v>363.72970000000004</v>
      </c>
      <c r="F12" s="152" t="s">
        <v>121</v>
      </c>
      <c r="G12" s="152" t="s">
        <v>121</v>
      </c>
      <c r="H12" s="152" t="s">
        <v>121</v>
      </c>
      <c r="I12" s="152" t="s">
        <v>121</v>
      </c>
      <c r="J12" s="152">
        <v>404.6</v>
      </c>
      <c r="K12" s="152" t="s">
        <v>121</v>
      </c>
      <c r="L12" s="152" t="s">
        <v>121</v>
      </c>
      <c r="M12" s="152" t="s">
        <v>121</v>
      </c>
      <c r="N12" s="152" t="s">
        <v>121</v>
      </c>
      <c r="O12" s="152" t="s">
        <v>121</v>
      </c>
      <c r="P12" s="152" t="s">
        <v>121</v>
      </c>
      <c r="Q12" s="152" t="s">
        <v>121</v>
      </c>
      <c r="R12" s="152" t="s">
        <v>121</v>
      </c>
      <c r="S12" s="152" t="s">
        <v>121</v>
      </c>
      <c r="T12" s="152">
        <v>356</v>
      </c>
      <c r="U12" s="152">
        <v>493.58</v>
      </c>
      <c r="V12" s="152" t="s">
        <v>121</v>
      </c>
      <c r="W12" s="152">
        <v>393</v>
      </c>
      <c r="X12" s="152" t="s">
        <v>121</v>
      </c>
      <c r="Y12" s="152" t="s">
        <v>121</v>
      </c>
      <c r="Z12" s="152" t="s">
        <v>121</v>
      </c>
      <c r="AA12" s="152" t="s">
        <v>121</v>
      </c>
      <c r="AB12" s="152" t="s">
        <v>121</v>
      </c>
      <c r="AC12" s="152" t="s">
        <v>121</v>
      </c>
      <c r="AD12" s="153">
        <v>403.44370000000004</v>
      </c>
      <c r="AE12" s="154">
        <v>9.6104000000000269</v>
      </c>
      <c r="AF12" s="155">
        <v>2.4402202657825091E-2</v>
      </c>
    </row>
    <row r="13" spans="1:32" s="98" customFormat="1" ht="12" customHeight="1" x14ac:dyDescent="0.3">
      <c r="A13" s="150" t="s">
        <v>72</v>
      </c>
      <c r="B13" s="152" t="s">
        <v>121</v>
      </c>
      <c r="C13" s="152" t="s">
        <v>121</v>
      </c>
      <c r="D13" s="152" t="s">
        <v>121</v>
      </c>
      <c r="E13" s="152">
        <v>358.0967</v>
      </c>
      <c r="F13" s="152" t="s">
        <v>121</v>
      </c>
      <c r="G13" s="152" t="s">
        <v>121</v>
      </c>
      <c r="H13" s="152">
        <v>342.02</v>
      </c>
      <c r="I13" s="152" t="s">
        <v>121</v>
      </c>
      <c r="J13" s="152">
        <v>395.31</v>
      </c>
      <c r="K13" s="152" t="s">
        <v>121</v>
      </c>
      <c r="L13" s="152" t="s">
        <v>121</v>
      </c>
      <c r="M13" s="152">
        <v>375.49</v>
      </c>
      <c r="N13" s="152" t="s">
        <v>121</v>
      </c>
      <c r="O13" s="152" t="s">
        <v>121</v>
      </c>
      <c r="P13" s="152" t="s">
        <v>38</v>
      </c>
      <c r="Q13" s="152" t="s">
        <v>121</v>
      </c>
      <c r="R13" s="152" t="s">
        <v>121</v>
      </c>
      <c r="S13" s="152" t="s">
        <v>121</v>
      </c>
      <c r="T13" s="152">
        <v>352</v>
      </c>
      <c r="U13" s="152">
        <v>460.92</v>
      </c>
      <c r="V13" s="152" t="s">
        <v>121</v>
      </c>
      <c r="W13" s="152">
        <v>362.6</v>
      </c>
      <c r="X13" s="152">
        <v>317.11410000000001</v>
      </c>
      <c r="Y13" s="152">
        <v>360.92</v>
      </c>
      <c r="Z13" s="152" t="s">
        <v>121</v>
      </c>
      <c r="AA13" s="152" t="s">
        <v>121</v>
      </c>
      <c r="AB13" s="152">
        <v>399.18950000000001</v>
      </c>
      <c r="AC13" s="152" t="s">
        <v>121</v>
      </c>
      <c r="AD13" s="153">
        <v>386.8519</v>
      </c>
      <c r="AE13" s="154">
        <v>1.8131999999999948</v>
      </c>
      <c r="AF13" s="155">
        <v>4.709137029602465E-3</v>
      </c>
    </row>
    <row r="14" spans="1:32" s="98" customFormat="1" ht="12" customHeight="1" x14ac:dyDescent="0.3">
      <c r="A14" s="150" t="s">
        <v>73</v>
      </c>
      <c r="B14" s="156" t="s">
        <v>121</v>
      </c>
      <c r="C14" s="156" t="s">
        <v>121</v>
      </c>
      <c r="D14" s="156" t="s">
        <v>121</v>
      </c>
      <c r="E14" s="156">
        <v>359.03560000000004</v>
      </c>
      <c r="F14" s="156" t="s">
        <v>121</v>
      </c>
      <c r="G14" s="156" t="s">
        <v>121</v>
      </c>
      <c r="H14" s="156" t="s">
        <v>121</v>
      </c>
      <c r="I14" s="156">
        <v>393.46</v>
      </c>
      <c r="J14" s="156">
        <v>391.59</v>
      </c>
      <c r="K14" s="156" t="s">
        <v>121</v>
      </c>
      <c r="L14" s="156" t="s">
        <v>121</v>
      </c>
      <c r="M14" s="156" t="s">
        <v>121</v>
      </c>
      <c r="N14" s="156" t="s">
        <v>121</v>
      </c>
      <c r="O14" s="156">
        <v>242.94</v>
      </c>
      <c r="P14" s="156" t="s">
        <v>121</v>
      </c>
      <c r="Q14" s="156" t="s">
        <v>121</v>
      </c>
      <c r="R14" s="156" t="s">
        <v>121</v>
      </c>
      <c r="S14" s="156" t="s">
        <v>121</v>
      </c>
      <c r="T14" s="156">
        <v>349</v>
      </c>
      <c r="U14" s="156">
        <v>450.79</v>
      </c>
      <c r="V14" s="156">
        <v>319.464</v>
      </c>
      <c r="W14" s="156">
        <v>380</v>
      </c>
      <c r="X14" s="156" t="s">
        <v>121</v>
      </c>
      <c r="Y14" s="156" t="s">
        <v>121</v>
      </c>
      <c r="Z14" s="156" t="s">
        <v>121</v>
      </c>
      <c r="AA14" s="156" t="s">
        <v>121</v>
      </c>
      <c r="AB14" s="156">
        <v>426.55330000000004</v>
      </c>
      <c r="AC14" s="156" t="s">
        <v>121</v>
      </c>
      <c r="AD14" s="157">
        <v>390.38830000000002</v>
      </c>
      <c r="AE14" s="158">
        <v>5.5778000000000247</v>
      </c>
      <c r="AF14" s="159">
        <v>1.4494926723673146E-2</v>
      </c>
    </row>
    <row r="15" spans="1:32" s="98" customFormat="1" ht="12" customHeight="1" x14ac:dyDescent="0.3">
      <c r="A15" s="150" t="s">
        <v>74</v>
      </c>
      <c r="B15" s="152" t="s">
        <v>121</v>
      </c>
      <c r="C15" s="152" t="s">
        <v>121</v>
      </c>
      <c r="D15" s="152" t="s">
        <v>121</v>
      </c>
      <c r="E15" s="152">
        <v>347.23310000000004</v>
      </c>
      <c r="F15" s="152" t="s">
        <v>121</v>
      </c>
      <c r="G15" s="152" t="s">
        <v>121</v>
      </c>
      <c r="H15" s="152" t="s">
        <v>121</v>
      </c>
      <c r="I15" s="152" t="s">
        <v>121</v>
      </c>
      <c r="J15" s="152">
        <v>361.41</v>
      </c>
      <c r="K15" s="152" t="s">
        <v>121</v>
      </c>
      <c r="L15" s="152" t="s">
        <v>121</v>
      </c>
      <c r="M15" s="152">
        <v>389.48</v>
      </c>
      <c r="N15" s="152" t="s">
        <v>121</v>
      </c>
      <c r="O15" s="152">
        <v>206.76</v>
      </c>
      <c r="P15" s="152" t="s">
        <v>38</v>
      </c>
      <c r="Q15" s="152" t="s">
        <v>121</v>
      </c>
      <c r="R15" s="152" t="s">
        <v>121</v>
      </c>
      <c r="S15" s="152" t="s">
        <v>121</v>
      </c>
      <c r="T15" s="152">
        <v>331</v>
      </c>
      <c r="U15" s="152">
        <v>330.67</v>
      </c>
      <c r="V15" s="152">
        <v>280.22750000000002</v>
      </c>
      <c r="W15" s="152">
        <v>335.4</v>
      </c>
      <c r="X15" s="152">
        <v>269.30290000000002</v>
      </c>
      <c r="Y15" s="152">
        <v>151.53</v>
      </c>
      <c r="Z15" s="152" t="s">
        <v>38</v>
      </c>
      <c r="AA15" s="152" t="s">
        <v>121</v>
      </c>
      <c r="AB15" s="152">
        <v>426.26920000000001</v>
      </c>
      <c r="AC15" s="152">
        <v>306.6198</v>
      </c>
      <c r="AD15" s="153">
        <v>351.9162</v>
      </c>
      <c r="AE15" s="154">
        <v>3.0571999999999662</v>
      </c>
      <c r="AF15" s="155">
        <v>8.7634259113279749E-3</v>
      </c>
    </row>
    <row r="16" spans="1:32" s="98" customFormat="1" ht="12" customHeight="1" thickBot="1" x14ac:dyDescent="0.35">
      <c r="A16" s="150" t="s">
        <v>75</v>
      </c>
      <c r="B16" s="152" t="s">
        <v>121</v>
      </c>
      <c r="C16" s="152" t="s">
        <v>121</v>
      </c>
      <c r="D16" s="152" t="s">
        <v>121</v>
      </c>
      <c r="E16" s="152">
        <v>347.76960000000003</v>
      </c>
      <c r="F16" s="152" t="s">
        <v>121</v>
      </c>
      <c r="G16" s="152" t="s">
        <v>121</v>
      </c>
      <c r="H16" s="152" t="s">
        <v>121</v>
      </c>
      <c r="I16" s="152">
        <v>339.64</v>
      </c>
      <c r="J16" s="152">
        <v>373.43</v>
      </c>
      <c r="K16" s="152" t="s">
        <v>121</v>
      </c>
      <c r="L16" s="152" t="s">
        <v>121</v>
      </c>
      <c r="M16" s="152" t="s">
        <v>121</v>
      </c>
      <c r="N16" s="152" t="s">
        <v>121</v>
      </c>
      <c r="O16" s="152" t="s">
        <v>121</v>
      </c>
      <c r="P16" s="152" t="s">
        <v>121</v>
      </c>
      <c r="Q16" s="152" t="s">
        <v>121</v>
      </c>
      <c r="R16" s="152" t="s">
        <v>121</v>
      </c>
      <c r="S16" s="152" t="s">
        <v>121</v>
      </c>
      <c r="T16" s="152">
        <v>329</v>
      </c>
      <c r="U16" s="152" t="s">
        <v>121</v>
      </c>
      <c r="V16" s="152">
        <v>290.67509999999999</v>
      </c>
      <c r="W16" s="152">
        <v>363.1</v>
      </c>
      <c r="X16" s="152">
        <v>310.59469999999999</v>
      </c>
      <c r="Y16" s="152" t="s">
        <v>121</v>
      </c>
      <c r="Z16" s="152" t="s">
        <v>121</v>
      </c>
      <c r="AA16" s="152" t="s">
        <v>121</v>
      </c>
      <c r="AB16" s="152">
        <v>439.24100000000004</v>
      </c>
      <c r="AC16" s="152">
        <v>363.3963</v>
      </c>
      <c r="AD16" s="153">
        <v>359.21360000000004</v>
      </c>
      <c r="AE16" s="154">
        <v>11.18950000000001</v>
      </c>
      <c r="AF16" s="155">
        <v>3.215150904779298E-2</v>
      </c>
    </row>
    <row r="17" spans="1:32" s="165" customFormat="1" ht="12" customHeight="1" thickBot="1" x14ac:dyDescent="0.35">
      <c r="A17" s="160" t="s">
        <v>76</v>
      </c>
      <c r="B17" s="161" t="s">
        <v>121</v>
      </c>
      <c r="C17" s="161" t="s">
        <v>121</v>
      </c>
      <c r="D17" s="161" t="s">
        <v>121</v>
      </c>
      <c r="E17" s="161">
        <v>349.42920000000004</v>
      </c>
      <c r="F17" s="161" t="s">
        <v>121</v>
      </c>
      <c r="G17" s="161" t="s">
        <v>121</v>
      </c>
      <c r="H17" s="161">
        <v>342.02</v>
      </c>
      <c r="I17" s="161">
        <v>372.68650000000002</v>
      </c>
      <c r="J17" s="161">
        <v>383.7475</v>
      </c>
      <c r="K17" s="161" t="s">
        <v>121</v>
      </c>
      <c r="L17" s="161" t="s">
        <v>121</v>
      </c>
      <c r="M17" s="161">
        <v>415.64410000000004</v>
      </c>
      <c r="N17" s="161" t="s">
        <v>121</v>
      </c>
      <c r="O17" s="161">
        <v>207.8229</v>
      </c>
      <c r="P17" s="161" t="s">
        <v>38</v>
      </c>
      <c r="Q17" s="161" t="s">
        <v>121</v>
      </c>
      <c r="R17" s="161" t="s">
        <v>121</v>
      </c>
      <c r="S17" s="161" t="s">
        <v>121</v>
      </c>
      <c r="T17" s="161">
        <v>330.92910000000001</v>
      </c>
      <c r="U17" s="161">
        <v>444.38</v>
      </c>
      <c r="V17" s="161">
        <v>289.14300000000003</v>
      </c>
      <c r="W17" s="161">
        <v>352.42040000000003</v>
      </c>
      <c r="X17" s="161">
        <v>280.53110000000004</v>
      </c>
      <c r="Y17" s="161">
        <v>275.55080000000004</v>
      </c>
      <c r="Z17" s="161" t="s">
        <v>38</v>
      </c>
      <c r="AA17" s="161" t="s">
        <v>121</v>
      </c>
      <c r="AB17" s="161">
        <v>427.34370000000001</v>
      </c>
      <c r="AC17" s="161">
        <v>321.16500000000002</v>
      </c>
      <c r="AD17" s="162">
        <v>376.4991</v>
      </c>
      <c r="AE17" s="163">
        <v>6.276299999999992</v>
      </c>
      <c r="AF17" s="164">
        <v>1.695276465955093E-2</v>
      </c>
    </row>
    <row r="18" spans="1:32" s="98" customFormat="1" ht="12" customHeight="1" x14ac:dyDescent="0.3">
      <c r="A18" s="150" t="s">
        <v>77</v>
      </c>
      <c r="B18" s="151">
        <v>363.77</v>
      </c>
      <c r="C18" s="152" t="s">
        <v>121</v>
      </c>
      <c r="D18" s="152">
        <v>346.13780000000003</v>
      </c>
      <c r="E18" s="152">
        <v>370.4357</v>
      </c>
      <c r="F18" s="152">
        <v>392.52</v>
      </c>
      <c r="G18" s="152" t="s">
        <v>38</v>
      </c>
      <c r="H18" s="152">
        <v>381.13</v>
      </c>
      <c r="I18" s="152">
        <v>469.75</v>
      </c>
      <c r="J18" s="152">
        <v>397.3</v>
      </c>
      <c r="K18" s="152">
        <v>406</v>
      </c>
      <c r="L18" s="152">
        <v>356.89160000000004</v>
      </c>
      <c r="M18" s="152">
        <v>407.07</v>
      </c>
      <c r="N18" s="152" t="s">
        <v>121</v>
      </c>
      <c r="O18" s="152" t="s">
        <v>121</v>
      </c>
      <c r="P18" s="152">
        <v>318.75</v>
      </c>
      <c r="Q18" s="152">
        <v>402.7</v>
      </c>
      <c r="R18" s="152" t="s">
        <v>121</v>
      </c>
      <c r="S18" s="152" t="s">
        <v>121</v>
      </c>
      <c r="T18" s="152">
        <v>324</v>
      </c>
      <c r="U18" s="152">
        <v>378.01</v>
      </c>
      <c r="V18" s="152">
        <v>340.35920000000004</v>
      </c>
      <c r="W18" s="152">
        <v>397.5</v>
      </c>
      <c r="X18" s="152" t="s">
        <v>121</v>
      </c>
      <c r="Y18" s="152">
        <v>357.25</v>
      </c>
      <c r="Z18" s="152">
        <v>361.37</v>
      </c>
      <c r="AA18" s="152">
        <v>424.45</v>
      </c>
      <c r="AB18" s="152">
        <v>398.05330000000004</v>
      </c>
      <c r="AC18" s="152">
        <v>403.6549</v>
      </c>
      <c r="AD18" s="153">
        <v>395.7595</v>
      </c>
      <c r="AE18" s="154">
        <v>1.1094999999999686</v>
      </c>
      <c r="AF18" s="155">
        <v>2.8113518307360157E-3</v>
      </c>
    </row>
    <row r="19" spans="1:32" s="98" customFormat="1" ht="12" customHeight="1" x14ac:dyDescent="0.3">
      <c r="A19" s="150" t="s">
        <v>78</v>
      </c>
      <c r="B19" s="152">
        <v>342.88</v>
      </c>
      <c r="C19" s="152" t="s">
        <v>121</v>
      </c>
      <c r="D19" s="152">
        <v>344.07750000000004</v>
      </c>
      <c r="E19" s="152">
        <v>361.5838</v>
      </c>
      <c r="F19" s="152">
        <v>388.92</v>
      </c>
      <c r="G19" s="152" t="s">
        <v>121</v>
      </c>
      <c r="H19" s="152">
        <v>382.74</v>
      </c>
      <c r="I19" s="152" t="s">
        <v>121</v>
      </c>
      <c r="J19" s="152">
        <v>392.85</v>
      </c>
      <c r="K19" s="152">
        <v>386</v>
      </c>
      <c r="L19" s="152">
        <v>360.12130000000002</v>
      </c>
      <c r="M19" s="152">
        <v>409.16</v>
      </c>
      <c r="N19" s="152" t="s">
        <v>121</v>
      </c>
      <c r="O19" s="152" t="s">
        <v>121</v>
      </c>
      <c r="P19" s="152">
        <v>317.5</v>
      </c>
      <c r="Q19" s="152">
        <v>383.57</v>
      </c>
      <c r="R19" s="152" t="s">
        <v>121</v>
      </c>
      <c r="S19" s="152" t="s">
        <v>121</v>
      </c>
      <c r="T19" s="152">
        <v>332</v>
      </c>
      <c r="U19" s="152">
        <v>379.82</v>
      </c>
      <c r="V19" s="152">
        <v>345.69910000000004</v>
      </c>
      <c r="W19" s="152">
        <v>394.4</v>
      </c>
      <c r="X19" s="152" t="s">
        <v>121</v>
      </c>
      <c r="Y19" s="152">
        <v>359.32</v>
      </c>
      <c r="Z19" s="152" t="s">
        <v>38</v>
      </c>
      <c r="AA19" s="152">
        <v>415.9</v>
      </c>
      <c r="AB19" s="152">
        <v>408.94200000000001</v>
      </c>
      <c r="AC19" s="152">
        <v>401.8338</v>
      </c>
      <c r="AD19" s="153">
        <v>387.77820000000003</v>
      </c>
      <c r="AE19" s="154">
        <v>1.0812000000000239</v>
      </c>
      <c r="AF19" s="155">
        <v>2.7959875561486742E-3</v>
      </c>
    </row>
    <row r="20" spans="1:32" s="98" customFormat="1" ht="12" customHeight="1" x14ac:dyDescent="0.3">
      <c r="A20" s="150" t="s">
        <v>79</v>
      </c>
      <c r="B20" s="152">
        <v>324.95999999999998</v>
      </c>
      <c r="C20" s="152" t="s">
        <v>121</v>
      </c>
      <c r="D20" s="152">
        <v>334.12560000000002</v>
      </c>
      <c r="E20" s="152">
        <v>351.9273</v>
      </c>
      <c r="F20" s="152">
        <v>386.39</v>
      </c>
      <c r="G20" s="152" t="s">
        <v>38</v>
      </c>
      <c r="H20" s="152">
        <v>369.54</v>
      </c>
      <c r="I20" s="152">
        <v>417.14</v>
      </c>
      <c r="J20" s="152">
        <v>386.07</v>
      </c>
      <c r="K20" s="152">
        <v>376</v>
      </c>
      <c r="L20" s="152">
        <v>353.52719999999999</v>
      </c>
      <c r="M20" s="152">
        <v>373.24</v>
      </c>
      <c r="N20" s="152" t="s">
        <v>121</v>
      </c>
      <c r="O20" s="152">
        <v>246.84</v>
      </c>
      <c r="P20" s="152">
        <v>294.88</v>
      </c>
      <c r="Q20" s="152">
        <v>371.5</v>
      </c>
      <c r="R20" s="152" t="s">
        <v>121</v>
      </c>
      <c r="S20" s="152" t="s">
        <v>121</v>
      </c>
      <c r="T20" s="152">
        <v>320</v>
      </c>
      <c r="U20" s="152">
        <v>366.36</v>
      </c>
      <c r="V20" s="152">
        <v>332.23330000000004</v>
      </c>
      <c r="W20" s="152">
        <v>374</v>
      </c>
      <c r="X20" s="152">
        <v>311.24360000000001</v>
      </c>
      <c r="Y20" s="152">
        <v>349.28</v>
      </c>
      <c r="Z20" s="152">
        <v>338.32</v>
      </c>
      <c r="AA20" s="152">
        <v>399.3</v>
      </c>
      <c r="AB20" s="152">
        <v>395.97020000000003</v>
      </c>
      <c r="AC20" s="152">
        <v>394.94839999999999</v>
      </c>
      <c r="AD20" s="153">
        <v>371.7296</v>
      </c>
      <c r="AE20" s="154">
        <v>1.5242000000000075</v>
      </c>
      <c r="AF20" s="155">
        <v>4.1171738715859024E-3</v>
      </c>
    </row>
    <row r="21" spans="1:32" s="98" customFormat="1" ht="12" customHeight="1" x14ac:dyDescent="0.3">
      <c r="A21" s="150" t="s">
        <v>80</v>
      </c>
      <c r="B21" s="156">
        <v>301.41000000000003</v>
      </c>
      <c r="C21" s="156" t="s">
        <v>121</v>
      </c>
      <c r="D21" s="156">
        <v>332.2208</v>
      </c>
      <c r="E21" s="156">
        <v>356.8897</v>
      </c>
      <c r="F21" s="156">
        <v>383.3</v>
      </c>
      <c r="G21" s="156" t="s">
        <v>38</v>
      </c>
      <c r="H21" s="156">
        <v>373.5</v>
      </c>
      <c r="I21" s="156">
        <v>398.1</v>
      </c>
      <c r="J21" s="156">
        <v>382.75</v>
      </c>
      <c r="K21" s="156">
        <v>368</v>
      </c>
      <c r="L21" s="156">
        <v>357.69900000000001</v>
      </c>
      <c r="M21" s="156">
        <v>344.31</v>
      </c>
      <c r="N21" s="156" t="s">
        <v>121</v>
      </c>
      <c r="O21" s="156" t="s">
        <v>121</v>
      </c>
      <c r="P21" s="156">
        <v>299.65000000000003</v>
      </c>
      <c r="Q21" s="156">
        <v>357.21</v>
      </c>
      <c r="R21" s="156" t="s">
        <v>121</v>
      </c>
      <c r="S21" s="156" t="s">
        <v>121</v>
      </c>
      <c r="T21" s="156">
        <v>325</v>
      </c>
      <c r="U21" s="156">
        <v>370.53</v>
      </c>
      <c r="V21" s="156">
        <v>333.85849999999999</v>
      </c>
      <c r="W21" s="156">
        <v>386.6</v>
      </c>
      <c r="X21" s="156">
        <v>339.03730000000002</v>
      </c>
      <c r="Y21" s="156">
        <v>351.67</v>
      </c>
      <c r="Z21" s="156">
        <v>345.35</v>
      </c>
      <c r="AA21" s="156">
        <v>403.8</v>
      </c>
      <c r="AB21" s="156">
        <v>400.7045</v>
      </c>
      <c r="AC21" s="156">
        <v>398.35240000000005</v>
      </c>
      <c r="AD21" s="157">
        <v>372.66120000000001</v>
      </c>
      <c r="AE21" s="158">
        <v>0.57720000000000482</v>
      </c>
      <c r="AF21" s="159">
        <v>1.5512626181185022E-3</v>
      </c>
    </row>
    <row r="22" spans="1:32" s="98" customFormat="1" ht="12" customHeight="1" x14ac:dyDescent="0.3">
      <c r="A22" s="150" t="s">
        <v>81</v>
      </c>
      <c r="B22" s="152">
        <v>295.23</v>
      </c>
      <c r="C22" s="152">
        <v>314.0505</v>
      </c>
      <c r="D22" s="152">
        <v>311.57850000000002</v>
      </c>
      <c r="E22" s="152">
        <v>324.96940000000001</v>
      </c>
      <c r="F22" s="152">
        <v>348.85</v>
      </c>
      <c r="G22" s="152">
        <v>268.24</v>
      </c>
      <c r="H22" s="152">
        <v>351.81</v>
      </c>
      <c r="I22" s="152">
        <v>401.25</v>
      </c>
      <c r="J22" s="152">
        <v>349.08</v>
      </c>
      <c r="K22" s="152">
        <v>324</v>
      </c>
      <c r="L22" s="152">
        <v>350.0283</v>
      </c>
      <c r="M22" s="152">
        <v>311.11</v>
      </c>
      <c r="N22" s="152">
        <v>305</v>
      </c>
      <c r="O22" s="152">
        <v>222.59</v>
      </c>
      <c r="P22" s="152">
        <v>264.61</v>
      </c>
      <c r="Q22" s="152">
        <v>314.5</v>
      </c>
      <c r="R22" s="152">
        <v>253.44680000000002</v>
      </c>
      <c r="S22" s="152">
        <v>349.11</v>
      </c>
      <c r="T22" s="152">
        <v>306</v>
      </c>
      <c r="U22" s="152">
        <v>335.05</v>
      </c>
      <c r="V22" s="152">
        <v>323.41090000000003</v>
      </c>
      <c r="W22" s="152">
        <v>343.7</v>
      </c>
      <c r="X22" s="152">
        <v>281.56780000000003</v>
      </c>
      <c r="Y22" s="152">
        <v>318.55</v>
      </c>
      <c r="Z22" s="152">
        <v>293.42</v>
      </c>
      <c r="AA22" s="152">
        <v>354.01</v>
      </c>
      <c r="AB22" s="152">
        <v>387.54330000000004</v>
      </c>
      <c r="AC22" s="152">
        <v>354.40809999999999</v>
      </c>
      <c r="AD22" s="153">
        <v>336.72590000000002</v>
      </c>
      <c r="AE22" s="154">
        <v>-2.0681000000000154</v>
      </c>
      <c r="AF22" s="155">
        <v>-6.1042993677574431E-3</v>
      </c>
    </row>
    <row r="23" spans="1:32" s="98" customFormat="1" ht="12" customHeight="1" thickBot="1" x14ac:dyDescent="0.35">
      <c r="A23" s="150" t="s">
        <v>82</v>
      </c>
      <c r="B23" s="152">
        <v>277.02</v>
      </c>
      <c r="C23" s="152" t="s">
        <v>121</v>
      </c>
      <c r="D23" s="152">
        <v>310.72320000000002</v>
      </c>
      <c r="E23" s="152">
        <v>329.52950000000004</v>
      </c>
      <c r="F23" s="152">
        <v>355.59</v>
      </c>
      <c r="G23" s="152" t="s">
        <v>121</v>
      </c>
      <c r="H23" s="152">
        <v>353.52</v>
      </c>
      <c r="I23" s="152" t="s">
        <v>121</v>
      </c>
      <c r="J23" s="152">
        <v>344.29</v>
      </c>
      <c r="K23" s="152">
        <v>323</v>
      </c>
      <c r="L23" s="152">
        <v>346.79849999999999</v>
      </c>
      <c r="M23" s="152">
        <v>314.67</v>
      </c>
      <c r="N23" s="152">
        <v>300</v>
      </c>
      <c r="O23" s="152" t="s">
        <v>121</v>
      </c>
      <c r="P23" s="152">
        <v>281.76</v>
      </c>
      <c r="Q23" s="152">
        <v>322.81</v>
      </c>
      <c r="R23" s="152" t="s">
        <v>121</v>
      </c>
      <c r="S23" s="152" t="s">
        <v>121</v>
      </c>
      <c r="T23" s="152">
        <v>312</v>
      </c>
      <c r="U23" s="152">
        <v>332.72</v>
      </c>
      <c r="V23" s="152">
        <v>325.96469999999999</v>
      </c>
      <c r="W23" s="152">
        <v>364.5</v>
      </c>
      <c r="X23" s="152">
        <v>294.62600000000003</v>
      </c>
      <c r="Y23" s="152">
        <v>337.19</v>
      </c>
      <c r="Z23" s="152">
        <v>317.34000000000003</v>
      </c>
      <c r="AA23" s="152">
        <v>362.31</v>
      </c>
      <c r="AB23" s="152">
        <v>393.79250000000002</v>
      </c>
      <c r="AC23" s="152">
        <v>364.39580000000001</v>
      </c>
      <c r="AD23" s="153">
        <v>344.32470000000001</v>
      </c>
      <c r="AE23" s="154">
        <v>-1.5862000000000194</v>
      </c>
      <c r="AF23" s="155">
        <v>-4.5855739151325365E-3</v>
      </c>
    </row>
    <row r="24" spans="1:32" s="165" customFormat="1" ht="12" customHeight="1" thickBot="1" x14ac:dyDescent="0.35">
      <c r="A24" s="160" t="s">
        <v>83</v>
      </c>
      <c r="B24" s="161">
        <v>346.5301</v>
      </c>
      <c r="C24" s="161">
        <v>314.0505</v>
      </c>
      <c r="D24" s="161">
        <v>330.37020000000001</v>
      </c>
      <c r="E24" s="161">
        <v>341.50580000000002</v>
      </c>
      <c r="F24" s="161">
        <v>378.524</v>
      </c>
      <c r="G24" s="161" t="s">
        <v>38</v>
      </c>
      <c r="H24" s="161">
        <v>371.40770000000003</v>
      </c>
      <c r="I24" s="161">
        <v>418.46800000000002</v>
      </c>
      <c r="J24" s="161">
        <v>383.07440000000003</v>
      </c>
      <c r="K24" s="161">
        <v>374.79090000000002</v>
      </c>
      <c r="L24" s="161">
        <v>355.94970000000001</v>
      </c>
      <c r="M24" s="161">
        <v>398.73130000000003</v>
      </c>
      <c r="N24" s="161">
        <v>304.7294</v>
      </c>
      <c r="O24" s="161">
        <v>227.3777</v>
      </c>
      <c r="P24" s="161">
        <v>280.24310000000003</v>
      </c>
      <c r="Q24" s="161">
        <v>379.7817</v>
      </c>
      <c r="R24" s="161">
        <v>253.44680000000002</v>
      </c>
      <c r="S24" s="161">
        <v>349.11</v>
      </c>
      <c r="T24" s="161">
        <v>319.59570000000002</v>
      </c>
      <c r="U24" s="161">
        <v>372.29700000000003</v>
      </c>
      <c r="V24" s="161">
        <v>328.608</v>
      </c>
      <c r="W24" s="161">
        <v>378.02109999999999</v>
      </c>
      <c r="X24" s="161">
        <v>290.19740000000002</v>
      </c>
      <c r="Y24" s="161">
        <v>347.90390000000002</v>
      </c>
      <c r="Z24" s="161" t="s">
        <v>38</v>
      </c>
      <c r="AA24" s="161">
        <v>366.36510000000004</v>
      </c>
      <c r="AB24" s="161">
        <v>395.3365</v>
      </c>
      <c r="AC24" s="161">
        <v>384.096</v>
      </c>
      <c r="AD24" s="162">
        <v>371.70510000000002</v>
      </c>
      <c r="AE24" s="163">
        <v>0.27039999999999509</v>
      </c>
      <c r="AF24" s="164">
        <v>7.2798798819818141E-4</v>
      </c>
    </row>
    <row r="25" spans="1:32" s="98" customFormat="1" ht="12" customHeight="1" thickBot="1" x14ac:dyDescent="0.35">
      <c r="A25" s="150" t="s">
        <v>84</v>
      </c>
      <c r="B25" s="151" t="s">
        <v>121</v>
      </c>
      <c r="C25" s="152" t="s">
        <v>121</v>
      </c>
      <c r="D25" s="152">
        <v>322.50220000000002</v>
      </c>
      <c r="E25" s="152">
        <v>243.42530000000002</v>
      </c>
      <c r="F25" s="152">
        <v>336.85</v>
      </c>
      <c r="G25" s="152" t="s">
        <v>121</v>
      </c>
      <c r="H25" s="152">
        <v>272.42</v>
      </c>
      <c r="I25" s="152" t="s">
        <v>121</v>
      </c>
      <c r="J25" s="152" t="s">
        <v>121</v>
      </c>
      <c r="K25" s="152">
        <v>293</v>
      </c>
      <c r="L25" s="152" t="s">
        <v>121</v>
      </c>
      <c r="M25" s="152">
        <v>444.8</v>
      </c>
      <c r="N25" s="152" t="s">
        <v>121</v>
      </c>
      <c r="O25" s="152" t="s">
        <v>121</v>
      </c>
      <c r="P25" s="152">
        <v>280.2</v>
      </c>
      <c r="Q25" s="152">
        <v>336.53</v>
      </c>
      <c r="R25" s="152" t="s">
        <v>121</v>
      </c>
      <c r="S25" s="152" t="s">
        <v>121</v>
      </c>
      <c r="T25" s="152" t="s">
        <v>121</v>
      </c>
      <c r="U25" s="152">
        <v>338.97</v>
      </c>
      <c r="V25" s="152">
        <v>330.1438</v>
      </c>
      <c r="W25" s="152">
        <v>328.1</v>
      </c>
      <c r="X25" s="152">
        <v>311.15300000000002</v>
      </c>
      <c r="Y25" s="152">
        <v>354.63</v>
      </c>
      <c r="Z25" s="152">
        <v>323.40000000000003</v>
      </c>
      <c r="AA25" s="152" t="s">
        <v>121</v>
      </c>
      <c r="AB25" s="152">
        <v>371.54169999999999</v>
      </c>
      <c r="AC25" s="152" t="s">
        <v>121</v>
      </c>
      <c r="AD25" s="153">
        <v>326.88440000000003</v>
      </c>
      <c r="AE25" s="154">
        <v>-3.7547999999999888</v>
      </c>
      <c r="AF25" s="155">
        <v>-1.1356185231515164E-2</v>
      </c>
    </row>
    <row r="26" spans="1:32" s="165" customFormat="1" ht="12" customHeight="1" thickBot="1" x14ac:dyDescent="0.35">
      <c r="A26" s="160" t="s">
        <v>85</v>
      </c>
      <c r="B26" s="161" t="s">
        <v>121</v>
      </c>
      <c r="C26" s="161" t="s">
        <v>121</v>
      </c>
      <c r="D26" s="161">
        <v>322.50220000000002</v>
      </c>
      <c r="E26" s="161">
        <v>243.42530000000002</v>
      </c>
      <c r="F26" s="161">
        <v>336.85</v>
      </c>
      <c r="G26" s="161" t="s">
        <v>121</v>
      </c>
      <c r="H26" s="161">
        <v>272.42</v>
      </c>
      <c r="I26" s="161" t="s">
        <v>121</v>
      </c>
      <c r="J26" s="161" t="s">
        <v>121</v>
      </c>
      <c r="K26" s="161">
        <v>293</v>
      </c>
      <c r="L26" s="161" t="s">
        <v>121</v>
      </c>
      <c r="M26" s="161">
        <v>444.8</v>
      </c>
      <c r="N26" s="161" t="s">
        <v>121</v>
      </c>
      <c r="O26" s="161" t="s">
        <v>121</v>
      </c>
      <c r="P26" s="161">
        <v>280.2</v>
      </c>
      <c r="Q26" s="161">
        <v>336.53</v>
      </c>
      <c r="R26" s="161" t="s">
        <v>121</v>
      </c>
      <c r="S26" s="161" t="s">
        <v>121</v>
      </c>
      <c r="T26" s="161" t="s">
        <v>121</v>
      </c>
      <c r="U26" s="161">
        <v>338.97</v>
      </c>
      <c r="V26" s="161">
        <v>330.1438</v>
      </c>
      <c r="W26" s="161">
        <v>328.1</v>
      </c>
      <c r="X26" s="161">
        <v>311.15300000000002</v>
      </c>
      <c r="Y26" s="161">
        <v>354.63</v>
      </c>
      <c r="Z26" s="161">
        <v>323.40000000000003</v>
      </c>
      <c r="AA26" s="161" t="s">
        <v>121</v>
      </c>
      <c r="AB26" s="161">
        <v>371.54169999999999</v>
      </c>
      <c r="AC26" s="161" t="s">
        <v>121</v>
      </c>
      <c r="AD26" s="162">
        <v>326.88440000000003</v>
      </c>
      <c r="AE26" s="163">
        <v>-3.7547999999999888</v>
      </c>
      <c r="AF26" s="164">
        <v>-1.1356185231515164E-2</v>
      </c>
    </row>
    <row r="27" spans="1:32" s="98" customFormat="1" ht="12" customHeight="1" x14ac:dyDescent="0.3">
      <c r="A27" s="150" t="s">
        <v>86</v>
      </c>
      <c r="B27" s="151" t="s">
        <v>121</v>
      </c>
      <c r="C27" s="152" t="s">
        <v>121</v>
      </c>
      <c r="D27" s="152" t="s">
        <v>121</v>
      </c>
      <c r="E27" s="152" t="s">
        <v>121</v>
      </c>
      <c r="F27" s="152" t="s">
        <v>121</v>
      </c>
      <c r="G27" s="152" t="s">
        <v>121</v>
      </c>
      <c r="H27" s="152">
        <v>385.65</v>
      </c>
      <c r="I27" s="152" t="s">
        <v>121</v>
      </c>
      <c r="J27" s="152" t="s">
        <v>121</v>
      </c>
      <c r="K27" s="152" t="s">
        <v>121</v>
      </c>
      <c r="L27" s="152" t="s">
        <v>121</v>
      </c>
      <c r="M27" s="152">
        <v>413.82</v>
      </c>
      <c r="N27" s="152" t="s">
        <v>121</v>
      </c>
      <c r="O27" s="152" t="s">
        <v>121</v>
      </c>
      <c r="P27" s="152" t="s">
        <v>121</v>
      </c>
      <c r="Q27" s="152">
        <v>400</v>
      </c>
      <c r="R27" s="152" t="s">
        <v>121</v>
      </c>
      <c r="S27" s="152" t="s">
        <v>121</v>
      </c>
      <c r="T27" s="152" t="s">
        <v>121</v>
      </c>
      <c r="U27" s="152">
        <v>437.25</v>
      </c>
      <c r="V27" s="152" t="s">
        <v>121</v>
      </c>
      <c r="W27" s="152" t="s">
        <v>121</v>
      </c>
      <c r="X27" s="152" t="s">
        <v>121</v>
      </c>
      <c r="Y27" s="152" t="s">
        <v>121</v>
      </c>
      <c r="Z27" s="152" t="s">
        <v>121</v>
      </c>
      <c r="AA27" s="152" t="s">
        <v>121</v>
      </c>
      <c r="AB27" s="152" t="s">
        <v>121</v>
      </c>
      <c r="AC27" s="152">
        <v>417.60849999999999</v>
      </c>
      <c r="AD27" s="153">
        <v>408.3005</v>
      </c>
      <c r="AE27" s="154">
        <v>3.5431999999999562</v>
      </c>
      <c r="AF27" s="155">
        <v>8.753887823641367E-3</v>
      </c>
    </row>
    <row r="28" spans="1:32" s="98" customFormat="1" ht="12" customHeight="1" x14ac:dyDescent="0.3">
      <c r="A28" s="150" t="s">
        <v>87</v>
      </c>
      <c r="B28" s="152" t="s">
        <v>121</v>
      </c>
      <c r="C28" s="152" t="s">
        <v>121</v>
      </c>
      <c r="D28" s="152" t="s">
        <v>121</v>
      </c>
      <c r="E28" s="152" t="s">
        <v>121</v>
      </c>
      <c r="F28" s="152" t="s">
        <v>121</v>
      </c>
      <c r="G28" s="152" t="s">
        <v>121</v>
      </c>
      <c r="H28" s="152">
        <v>390.26</v>
      </c>
      <c r="I28" s="152" t="s">
        <v>121</v>
      </c>
      <c r="J28" s="152" t="s">
        <v>121</v>
      </c>
      <c r="K28" s="152">
        <v>404</v>
      </c>
      <c r="L28" s="152" t="s">
        <v>121</v>
      </c>
      <c r="M28" s="152" t="s">
        <v>121</v>
      </c>
      <c r="N28" s="152" t="s">
        <v>121</v>
      </c>
      <c r="O28" s="152" t="s">
        <v>121</v>
      </c>
      <c r="P28" s="152" t="s">
        <v>121</v>
      </c>
      <c r="Q28" s="152" t="s">
        <v>121</v>
      </c>
      <c r="R28" s="152" t="s">
        <v>121</v>
      </c>
      <c r="S28" s="152" t="s">
        <v>121</v>
      </c>
      <c r="T28" s="152" t="s">
        <v>121</v>
      </c>
      <c r="U28" s="152">
        <v>439.15</v>
      </c>
      <c r="V28" s="152" t="s">
        <v>121</v>
      </c>
      <c r="W28" s="152" t="s">
        <v>121</v>
      </c>
      <c r="X28" s="152" t="s">
        <v>121</v>
      </c>
      <c r="Y28" s="152" t="s">
        <v>121</v>
      </c>
      <c r="Z28" s="152" t="s">
        <v>121</v>
      </c>
      <c r="AA28" s="152" t="s">
        <v>121</v>
      </c>
      <c r="AB28" s="152" t="s">
        <v>121</v>
      </c>
      <c r="AC28" s="152">
        <v>416.66450000000003</v>
      </c>
      <c r="AD28" s="153">
        <v>409.81470000000002</v>
      </c>
      <c r="AE28" s="154">
        <v>1.4424999999999955</v>
      </c>
      <c r="AF28" s="155">
        <v>3.5323168423315675E-3</v>
      </c>
    </row>
    <row r="29" spans="1:32" s="98" customFormat="1" ht="12" customHeight="1" x14ac:dyDescent="0.3">
      <c r="A29" s="150" t="s">
        <v>88</v>
      </c>
      <c r="B29" s="152" t="s">
        <v>121</v>
      </c>
      <c r="C29" s="152" t="s">
        <v>121</v>
      </c>
      <c r="D29" s="152" t="s">
        <v>121</v>
      </c>
      <c r="E29" s="152" t="s">
        <v>121</v>
      </c>
      <c r="F29" s="152" t="s">
        <v>121</v>
      </c>
      <c r="G29" s="152" t="s">
        <v>121</v>
      </c>
      <c r="H29" s="152">
        <v>388.79</v>
      </c>
      <c r="I29" s="152" t="s">
        <v>121</v>
      </c>
      <c r="J29" s="152" t="s">
        <v>121</v>
      </c>
      <c r="K29" s="152" t="s">
        <v>121</v>
      </c>
      <c r="L29" s="152" t="s">
        <v>121</v>
      </c>
      <c r="M29" s="152" t="s">
        <v>121</v>
      </c>
      <c r="N29" s="152" t="s">
        <v>121</v>
      </c>
      <c r="O29" s="152" t="s">
        <v>121</v>
      </c>
      <c r="P29" s="152" t="s">
        <v>121</v>
      </c>
      <c r="Q29" s="152" t="s">
        <v>121</v>
      </c>
      <c r="R29" s="152" t="s">
        <v>121</v>
      </c>
      <c r="S29" s="152" t="s">
        <v>121</v>
      </c>
      <c r="T29" s="152" t="s">
        <v>121</v>
      </c>
      <c r="U29" s="152">
        <v>429.32</v>
      </c>
      <c r="V29" s="152" t="s">
        <v>121</v>
      </c>
      <c r="W29" s="152" t="s">
        <v>121</v>
      </c>
      <c r="X29" s="152" t="s">
        <v>121</v>
      </c>
      <c r="Y29" s="152" t="s">
        <v>121</v>
      </c>
      <c r="Z29" s="152" t="s">
        <v>121</v>
      </c>
      <c r="AA29" s="152" t="s">
        <v>121</v>
      </c>
      <c r="AB29" s="152" t="s">
        <v>121</v>
      </c>
      <c r="AC29" s="152">
        <v>412.95870000000002</v>
      </c>
      <c r="AD29" s="153">
        <v>410.40530000000001</v>
      </c>
      <c r="AE29" s="154">
        <v>1.059599999999989</v>
      </c>
      <c r="AF29" s="155">
        <v>2.5885211448416069E-3</v>
      </c>
    </row>
    <row r="30" spans="1:32" s="98" customFormat="1" ht="12" customHeight="1" x14ac:dyDescent="0.3">
      <c r="A30" s="150" t="s">
        <v>89</v>
      </c>
      <c r="B30" s="156" t="s">
        <v>121</v>
      </c>
      <c r="C30" s="156" t="s">
        <v>121</v>
      </c>
      <c r="D30" s="156" t="s">
        <v>121</v>
      </c>
      <c r="E30" s="156">
        <v>462.30690000000004</v>
      </c>
      <c r="F30" s="156">
        <v>380.57</v>
      </c>
      <c r="G30" s="156" t="s">
        <v>121</v>
      </c>
      <c r="H30" s="156">
        <v>378.13</v>
      </c>
      <c r="I30" s="156" t="s">
        <v>121</v>
      </c>
      <c r="J30" s="156" t="s">
        <v>121</v>
      </c>
      <c r="K30" s="156">
        <v>368</v>
      </c>
      <c r="L30" s="156" t="s">
        <v>121</v>
      </c>
      <c r="M30" s="156" t="s">
        <v>121</v>
      </c>
      <c r="N30" s="156" t="s">
        <v>121</v>
      </c>
      <c r="O30" s="156" t="s">
        <v>121</v>
      </c>
      <c r="P30" s="156" t="s">
        <v>38</v>
      </c>
      <c r="Q30" s="156">
        <v>367.79</v>
      </c>
      <c r="R30" s="156" t="s">
        <v>121</v>
      </c>
      <c r="S30" s="156" t="s">
        <v>121</v>
      </c>
      <c r="T30" s="156" t="s">
        <v>121</v>
      </c>
      <c r="U30" s="156">
        <v>420.8</v>
      </c>
      <c r="V30" s="156" t="s">
        <v>121</v>
      </c>
      <c r="W30" s="156" t="s">
        <v>121</v>
      </c>
      <c r="X30" s="156" t="s">
        <v>121</v>
      </c>
      <c r="Y30" s="156" t="s">
        <v>121</v>
      </c>
      <c r="Z30" s="156" t="s">
        <v>121</v>
      </c>
      <c r="AA30" s="156" t="s">
        <v>121</v>
      </c>
      <c r="AB30" s="156">
        <v>406.29080000000005</v>
      </c>
      <c r="AC30" s="156">
        <v>414.58700000000005</v>
      </c>
      <c r="AD30" s="157">
        <v>395.37370000000004</v>
      </c>
      <c r="AE30" s="158">
        <v>3.5099999999999909E-2</v>
      </c>
      <c r="AF30" s="159">
        <v>8.8784651941398851E-5</v>
      </c>
    </row>
    <row r="31" spans="1:32" s="98" customFormat="1" ht="12" customHeight="1" x14ac:dyDescent="0.3">
      <c r="A31" s="150" t="s">
        <v>90</v>
      </c>
      <c r="B31" s="152" t="s">
        <v>121</v>
      </c>
      <c r="C31" s="152" t="s">
        <v>121</v>
      </c>
      <c r="D31" s="152" t="s">
        <v>121</v>
      </c>
      <c r="E31" s="152" t="s">
        <v>121</v>
      </c>
      <c r="F31" s="152" t="s">
        <v>121</v>
      </c>
      <c r="G31" s="152" t="s">
        <v>121</v>
      </c>
      <c r="H31" s="152">
        <v>378.71</v>
      </c>
      <c r="I31" s="152" t="s">
        <v>121</v>
      </c>
      <c r="J31" s="152" t="s">
        <v>121</v>
      </c>
      <c r="K31" s="152" t="s">
        <v>121</v>
      </c>
      <c r="L31" s="152" t="s">
        <v>121</v>
      </c>
      <c r="M31" s="152" t="s">
        <v>121</v>
      </c>
      <c r="N31" s="152" t="s">
        <v>121</v>
      </c>
      <c r="O31" s="152" t="s">
        <v>121</v>
      </c>
      <c r="P31" s="152" t="s">
        <v>121</v>
      </c>
      <c r="Q31" s="152">
        <v>310.40000000000003</v>
      </c>
      <c r="R31" s="152" t="s">
        <v>121</v>
      </c>
      <c r="S31" s="152" t="s">
        <v>121</v>
      </c>
      <c r="T31" s="152" t="s">
        <v>121</v>
      </c>
      <c r="U31" s="152">
        <v>407.66</v>
      </c>
      <c r="V31" s="152" t="s">
        <v>121</v>
      </c>
      <c r="W31" s="152" t="s">
        <v>121</v>
      </c>
      <c r="X31" s="152" t="s">
        <v>121</v>
      </c>
      <c r="Y31" s="152" t="s">
        <v>121</v>
      </c>
      <c r="Z31" s="152" t="s">
        <v>121</v>
      </c>
      <c r="AA31" s="152" t="s">
        <v>121</v>
      </c>
      <c r="AB31" s="152">
        <v>416.04330000000004</v>
      </c>
      <c r="AC31" s="152">
        <v>416.82380000000001</v>
      </c>
      <c r="AD31" s="153">
        <v>407.96480000000003</v>
      </c>
      <c r="AE31" s="154">
        <v>0.47950000000003001</v>
      </c>
      <c r="AF31" s="155">
        <v>1.1767295654592448E-3</v>
      </c>
    </row>
    <row r="32" spans="1:32" s="98" customFormat="1" ht="12" customHeight="1" x14ac:dyDescent="0.3">
      <c r="A32" s="150" t="s">
        <v>91</v>
      </c>
      <c r="B32" s="151" t="s">
        <v>121</v>
      </c>
      <c r="C32" s="152">
        <v>176.37800000000001</v>
      </c>
      <c r="D32" s="152" t="s">
        <v>121</v>
      </c>
      <c r="E32" s="152">
        <v>388.13929999999999</v>
      </c>
      <c r="F32" s="152">
        <v>339.14</v>
      </c>
      <c r="G32" s="152" t="s">
        <v>38</v>
      </c>
      <c r="H32" s="152">
        <v>359.11</v>
      </c>
      <c r="I32" s="152" t="s">
        <v>121</v>
      </c>
      <c r="J32" s="152" t="s">
        <v>121</v>
      </c>
      <c r="K32" s="152">
        <v>338</v>
      </c>
      <c r="L32" s="152" t="s">
        <v>121</v>
      </c>
      <c r="M32" s="152" t="s">
        <v>121</v>
      </c>
      <c r="N32" s="152" t="s">
        <v>121</v>
      </c>
      <c r="O32" s="152" t="s">
        <v>121</v>
      </c>
      <c r="P32" s="152" t="s">
        <v>38</v>
      </c>
      <c r="Q32" s="152">
        <v>323.40000000000003</v>
      </c>
      <c r="R32" s="152" t="s">
        <v>121</v>
      </c>
      <c r="S32" s="152" t="s">
        <v>121</v>
      </c>
      <c r="T32" s="152" t="s">
        <v>121</v>
      </c>
      <c r="U32" s="152">
        <v>371.16</v>
      </c>
      <c r="V32" s="152" t="s">
        <v>121</v>
      </c>
      <c r="W32" s="152" t="s">
        <v>121</v>
      </c>
      <c r="X32" s="152">
        <v>265.25409999999999</v>
      </c>
      <c r="Y32" s="152" t="s">
        <v>121</v>
      </c>
      <c r="Z32" s="152" t="s">
        <v>121</v>
      </c>
      <c r="AA32" s="152" t="s">
        <v>121</v>
      </c>
      <c r="AB32" s="152">
        <v>391.70940000000002</v>
      </c>
      <c r="AC32" s="152">
        <v>394.0564</v>
      </c>
      <c r="AD32" s="153">
        <v>369.69659999999999</v>
      </c>
      <c r="AE32" s="154">
        <v>0.19129999999995562</v>
      </c>
      <c r="AF32" s="155">
        <v>5.177192316320107E-4</v>
      </c>
    </row>
    <row r="33" spans="1:32" s="98" customFormat="1" ht="12" customHeight="1" thickBot="1" x14ac:dyDescent="0.35">
      <c r="A33" s="150" t="s">
        <v>92</v>
      </c>
      <c r="B33" s="152" t="s">
        <v>121</v>
      </c>
      <c r="C33" s="152" t="s">
        <v>121</v>
      </c>
      <c r="D33" s="152" t="s">
        <v>121</v>
      </c>
      <c r="E33" s="152" t="s">
        <v>121</v>
      </c>
      <c r="F33" s="152" t="s">
        <v>121</v>
      </c>
      <c r="G33" s="152" t="s">
        <v>121</v>
      </c>
      <c r="H33" s="152">
        <v>360.15</v>
      </c>
      <c r="I33" s="152" t="s">
        <v>121</v>
      </c>
      <c r="J33" s="152" t="s">
        <v>121</v>
      </c>
      <c r="K33" s="152">
        <v>340</v>
      </c>
      <c r="L33" s="152" t="s">
        <v>121</v>
      </c>
      <c r="M33" s="152" t="s">
        <v>121</v>
      </c>
      <c r="N33" s="152" t="s">
        <v>121</v>
      </c>
      <c r="O33" s="152" t="s">
        <v>121</v>
      </c>
      <c r="P33" s="152" t="s">
        <v>121</v>
      </c>
      <c r="Q33" s="152" t="s">
        <v>121</v>
      </c>
      <c r="R33" s="152" t="s">
        <v>121</v>
      </c>
      <c r="S33" s="152" t="s">
        <v>121</v>
      </c>
      <c r="T33" s="152" t="s">
        <v>121</v>
      </c>
      <c r="U33" s="152">
        <v>312.52</v>
      </c>
      <c r="V33" s="152" t="s">
        <v>121</v>
      </c>
      <c r="W33" s="152" t="s">
        <v>121</v>
      </c>
      <c r="X33" s="152" t="s">
        <v>121</v>
      </c>
      <c r="Y33" s="152" t="s">
        <v>121</v>
      </c>
      <c r="Z33" s="152" t="s">
        <v>121</v>
      </c>
      <c r="AA33" s="152" t="s">
        <v>121</v>
      </c>
      <c r="AB33" s="152">
        <v>377.79079999999999</v>
      </c>
      <c r="AC33" s="152">
        <v>401.1241</v>
      </c>
      <c r="AD33" s="153">
        <v>386.96170000000001</v>
      </c>
      <c r="AE33" s="154">
        <v>2.73599999999999</v>
      </c>
      <c r="AF33" s="155">
        <v>7.1208146670042891E-3</v>
      </c>
    </row>
    <row r="34" spans="1:32" s="165" customFormat="1" ht="12" customHeight="1" thickBot="1" x14ac:dyDescent="0.35">
      <c r="A34" s="160" t="s">
        <v>93</v>
      </c>
      <c r="B34" s="161" t="s">
        <v>121</v>
      </c>
      <c r="C34" s="161">
        <v>176.37800000000001</v>
      </c>
      <c r="D34" s="161" t="s">
        <v>121</v>
      </c>
      <c r="E34" s="161">
        <v>404.90460000000002</v>
      </c>
      <c r="F34" s="161">
        <v>355.72520000000003</v>
      </c>
      <c r="G34" s="161" t="s">
        <v>38</v>
      </c>
      <c r="H34" s="161">
        <v>370.83010000000002</v>
      </c>
      <c r="I34" s="161" t="s">
        <v>121</v>
      </c>
      <c r="J34" s="161" t="s">
        <v>121</v>
      </c>
      <c r="K34" s="161">
        <v>353.48560000000003</v>
      </c>
      <c r="L34" s="161" t="s">
        <v>121</v>
      </c>
      <c r="M34" s="161">
        <v>413.82</v>
      </c>
      <c r="N34" s="161" t="s">
        <v>121</v>
      </c>
      <c r="O34" s="161" t="s">
        <v>121</v>
      </c>
      <c r="P34" s="161" t="s">
        <v>38</v>
      </c>
      <c r="Q34" s="161">
        <v>347.83850000000001</v>
      </c>
      <c r="R34" s="161" t="s">
        <v>121</v>
      </c>
      <c r="S34" s="161" t="s">
        <v>121</v>
      </c>
      <c r="T34" s="161" t="s">
        <v>121</v>
      </c>
      <c r="U34" s="161">
        <v>425.5675</v>
      </c>
      <c r="V34" s="161" t="s">
        <v>121</v>
      </c>
      <c r="W34" s="161" t="s">
        <v>121</v>
      </c>
      <c r="X34" s="161">
        <v>265.25409999999999</v>
      </c>
      <c r="Y34" s="161" t="s">
        <v>121</v>
      </c>
      <c r="Z34" s="161" t="s">
        <v>121</v>
      </c>
      <c r="AA34" s="161" t="s">
        <v>121</v>
      </c>
      <c r="AB34" s="161">
        <v>393.01350000000002</v>
      </c>
      <c r="AC34" s="161">
        <v>409.44839999999999</v>
      </c>
      <c r="AD34" s="162">
        <v>392.70190000000002</v>
      </c>
      <c r="AE34" s="163">
        <v>0.86990000000002965</v>
      </c>
      <c r="AF34" s="164">
        <v>2.2200841176831642E-3</v>
      </c>
    </row>
    <row r="35" spans="1:32" s="98" customFormat="1" ht="12" customHeight="1" x14ac:dyDescent="0.3">
      <c r="A35" s="150" t="s">
        <v>94</v>
      </c>
      <c r="B35" s="151">
        <v>319.39</v>
      </c>
      <c r="C35" s="152" t="s">
        <v>121</v>
      </c>
      <c r="D35" s="152" t="s">
        <v>121</v>
      </c>
      <c r="E35" s="152" t="s">
        <v>121</v>
      </c>
      <c r="F35" s="152" t="s">
        <v>121</v>
      </c>
      <c r="G35" s="152" t="s">
        <v>121</v>
      </c>
      <c r="H35" s="152" t="s">
        <v>121</v>
      </c>
      <c r="I35" s="152" t="s">
        <v>121</v>
      </c>
      <c r="J35" s="152" t="s">
        <v>121</v>
      </c>
      <c r="K35" s="152" t="s">
        <v>121</v>
      </c>
      <c r="L35" s="152" t="s">
        <v>121</v>
      </c>
      <c r="M35" s="152">
        <v>322.49</v>
      </c>
      <c r="N35" s="152" t="s">
        <v>121</v>
      </c>
      <c r="O35" s="152" t="s">
        <v>121</v>
      </c>
      <c r="P35" s="152" t="s">
        <v>121</v>
      </c>
      <c r="Q35" s="152" t="s">
        <v>121</v>
      </c>
      <c r="R35" s="152" t="s">
        <v>121</v>
      </c>
      <c r="S35" s="152" t="s">
        <v>121</v>
      </c>
      <c r="T35" s="152" t="s">
        <v>121</v>
      </c>
      <c r="U35" s="152" t="s">
        <v>121</v>
      </c>
      <c r="V35" s="152" t="s">
        <v>121</v>
      </c>
      <c r="W35" s="152" t="s">
        <v>121</v>
      </c>
      <c r="X35" s="152" t="s">
        <v>121</v>
      </c>
      <c r="Y35" s="152" t="s">
        <v>121</v>
      </c>
      <c r="Z35" s="152" t="s">
        <v>121</v>
      </c>
      <c r="AA35" s="152" t="s">
        <v>121</v>
      </c>
      <c r="AB35" s="152" t="s">
        <v>121</v>
      </c>
      <c r="AC35" s="152" t="s">
        <v>121</v>
      </c>
      <c r="AD35" s="153">
        <v>320.58460000000002</v>
      </c>
      <c r="AE35" s="154">
        <v>-7.0709999999999695</v>
      </c>
      <c r="AF35" s="155">
        <v>-2.1580586445035486E-2</v>
      </c>
    </row>
    <row r="36" spans="1:32" s="98" customFormat="1" ht="12" customHeight="1" x14ac:dyDescent="0.3">
      <c r="A36" s="150" t="s">
        <v>95</v>
      </c>
      <c r="B36" s="152">
        <v>307.25</v>
      </c>
      <c r="C36" s="152" t="s">
        <v>121</v>
      </c>
      <c r="D36" s="152">
        <v>269.04990000000004</v>
      </c>
      <c r="E36" s="152">
        <v>315.8494</v>
      </c>
      <c r="F36" s="152">
        <v>313.65000000000003</v>
      </c>
      <c r="G36" s="152" t="s">
        <v>38</v>
      </c>
      <c r="H36" s="152">
        <v>329.7</v>
      </c>
      <c r="I36" s="152" t="s">
        <v>121</v>
      </c>
      <c r="J36" s="152">
        <v>266.31</v>
      </c>
      <c r="K36" s="152">
        <v>380</v>
      </c>
      <c r="L36" s="152">
        <v>252.59630000000001</v>
      </c>
      <c r="M36" s="152">
        <v>292.92</v>
      </c>
      <c r="N36" s="152" t="s">
        <v>121</v>
      </c>
      <c r="O36" s="152">
        <v>275.35000000000002</v>
      </c>
      <c r="P36" s="152">
        <v>255.14</v>
      </c>
      <c r="Q36" s="152">
        <v>368.58</v>
      </c>
      <c r="R36" s="152">
        <v>229.15940000000001</v>
      </c>
      <c r="S36" s="152" t="s">
        <v>121</v>
      </c>
      <c r="T36" s="152">
        <v>158</v>
      </c>
      <c r="U36" s="152">
        <v>284.26</v>
      </c>
      <c r="V36" s="152">
        <v>297.17580000000004</v>
      </c>
      <c r="W36" s="152">
        <v>249.1</v>
      </c>
      <c r="X36" s="152">
        <v>262.6628</v>
      </c>
      <c r="Y36" s="152">
        <v>266.42</v>
      </c>
      <c r="Z36" s="152" t="s">
        <v>38</v>
      </c>
      <c r="AA36" s="152" t="s">
        <v>121</v>
      </c>
      <c r="AB36" s="152">
        <v>371.92040000000003</v>
      </c>
      <c r="AC36" s="152">
        <v>324.2364</v>
      </c>
      <c r="AD36" s="153">
        <v>344.5292</v>
      </c>
      <c r="AE36" s="154">
        <v>0.87880000000001246</v>
      </c>
      <c r="AF36" s="155">
        <v>2.5572500424850732E-3</v>
      </c>
    </row>
    <row r="37" spans="1:32" s="98" customFormat="1" ht="12" customHeight="1" x14ac:dyDescent="0.3">
      <c r="A37" s="150" t="s">
        <v>96</v>
      </c>
      <c r="B37" s="152" t="s">
        <v>121</v>
      </c>
      <c r="C37" s="152" t="s">
        <v>121</v>
      </c>
      <c r="D37" s="152">
        <v>272.70400000000001</v>
      </c>
      <c r="E37" s="152">
        <v>309.67990000000003</v>
      </c>
      <c r="F37" s="152">
        <v>315.85000000000002</v>
      </c>
      <c r="G37" s="152" t="s">
        <v>38</v>
      </c>
      <c r="H37" s="152">
        <v>325.48</v>
      </c>
      <c r="I37" s="152" t="s">
        <v>121</v>
      </c>
      <c r="J37" s="152">
        <v>317.13</v>
      </c>
      <c r="K37" s="152">
        <v>363</v>
      </c>
      <c r="L37" s="152" t="s">
        <v>121</v>
      </c>
      <c r="M37" s="152">
        <v>307.7</v>
      </c>
      <c r="N37" s="152" t="s">
        <v>121</v>
      </c>
      <c r="O37" s="152">
        <v>257.04000000000002</v>
      </c>
      <c r="P37" s="152" t="s">
        <v>38</v>
      </c>
      <c r="Q37" s="152" t="s">
        <v>121</v>
      </c>
      <c r="R37" s="152">
        <v>236.64860000000002</v>
      </c>
      <c r="S37" s="152" t="s">
        <v>121</v>
      </c>
      <c r="T37" s="152">
        <v>229</v>
      </c>
      <c r="U37" s="152">
        <v>288.43</v>
      </c>
      <c r="V37" s="152">
        <v>297.40800000000002</v>
      </c>
      <c r="W37" s="152">
        <v>236.5</v>
      </c>
      <c r="X37" s="152">
        <v>269.87639999999999</v>
      </c>
      <c r="Y37" s="152">
        <v>270.56</v>
      </c>
      <c r="Z37" s="152" t="s">
        <v>38</v>
      </c>
      <c r="AA37" s="152">
        <v>289.61</v>
      </c>
      <c r="AB37" s="152">
        <v>365.10310000000004</v>
      </c>
      <c r="AC37" s="152">
        <v>320.23060000000004</v>
      </c>
      <c r="AD37" s="153">
        <v>315.5351</v>
      </c>
      <c r="AE37" s="154">
        <v>3.5174999999999841</v>
      </c>
      <c r="AF37" s="155">
        <v>1.1273402526011302E-2</v>
      </c>
    </row>
    <row r="38" spans="1:32" s="98" customFormat="1" ht="12" customHeight="1" x14ac:dyDescent="0.3">
      <c r="A38" s="150" t="s">
        <v>97</v>
      </c>
      <c r="B38" s="152">
        <v>283.99</v>
      </c>
      <c r="C38" s="152" t="s">
        <v>121</v>
      </c>
      <c r="D38" s="152">
        <v>237.75590000000003</v>
      </c>
      <c r="E38" s="152">
        <v>278.69850000000002</v>
      </c>
      <c r="F38" s="152">
        <v>285.36</v>
      </c>
      <c r="G38" s="152">
        <v>248.24</v>
      </c>
      <c r="H38" s="152">
        <v>292.82</v>
      </c>
      <c r="I38" s="152" t="s">
        <v>121</v>
      </c>
      <c r="J38" s="152">
        <v>232.32</v>
      </c>
      <c r="K38" s="152">
        <v>336</v>
      </c>
      <c r="L38" s="152">
        <v>242.23410000000001</v>
      </c>
      <c r="M38" s="152">
        <v>264.53000000000003</v>
      </c>
      <c r="N38" s="152" t="s">
        <v>121</v>
      </c>
      <c r="O38" s="152">
        <v>229.59</v>
      </c>
      <c r="P38" s="152">
        <v>235.62</v>
      </c>
      <c r="Q38" s="152">
        <v>266.3</v>
      </c>
      <c r="R38" s="152">
        <v>207.7527</v>
      </c>
      <c r="S38" s="152" t="s">
        <v>121</v>
      </c>
      <c r="T38" s="152">
        <v>243</v>
      </c>
      <c r="U38" s="152">
        <v>257</v>
      </c>
      <c r="V38" s="152">
        <v>272.79810000000003</v>
      </c>
      <c r="W38" s="152">
        <v>215.7</v>
      </c>
      <c r="X38" s="152">
        <v>247.49390000000002</v>
      </c>
      <c r="Y38" s="152">
        <v>221.78</v>
      </c>
      <c r="Z38" s="152">
        <v>162.18</v>
      </c>
      <c r="AA38" s="152">
        <v>263.98</v>
      </c>
      <c r="AB38" s="152">
        <v>358.7593</v>
      </c>
      <c r="AC38" s="152">
        <v>287.32710000000003</v>
      </c>
      <c r="AD38" s="153">
        <v>269.86900000000003</v>
      </c>
      <c r="AE38" s="154">
        <v>1.692100000000039</v>
      </c>
      <c r="AF38" s="155">
        <v>6.3096411361308119E-3</v>
      </c>
    </row>
    <row r="39" spans="1:32" s="98" customFormat="1" ht="12" customHeight="1" x14ac:dyDescent="0.3">
      <c r="A39" s="150" t="s">
        <v>98</v>
      </c>
      <c r="B39" s="156">
        <v>276.86</v>
      </c>
      <c r="C39" s="156" t="s">
        <v>121</v>
      </c>
      <c r="D39" s="156">
        <v>242.03210000000001</v>
      </c>
      <c r="E39" s="156">
        <v>294.3904</v>
      </c>
      <c r="F39" s="156">
        <v>291.56</v>
      </c>
      <c r="G39" s="156" t="s">
        <v>38</v>
      </c>
      <c r="H39" s="156">
        <v>302.88</v>
      </c>
      <c r="I39" s="156">
        <v>203.79</v>
      </c>
      <c r="J39" s="156">
        <v>252</v>
      </c>
      <c r="K39" s="156">
        <v>328</v>
      </c>
      <c r="L39" s="156" t="s">
        <v>121</v>
      </c>
      <c r="M39" s="156">
        <v>278.16000000000003</v>
      </c>
      <c r="N39" s="156" t="s">
        <v>121</v>
      </c>
      <c r="O39" s="156">
        <v>223.12</v>
      </c>
      <c r="P39" s="156">
        <v>250.34</v>
      </c>
      <c r="Q39" s="156">
        <v>294.49</v>
      </c>
      <c r="R39" s="156">
        <v>205.4956</v>
      </c>
      <c r="S39" s="156" t="s">
        <v>121</v>
      </c>
      <c r="T39" s="156">
        <v>265</v>
      </c>
      <c r="U39" s="156">
        <v>259.74</v>
      </c>
      <c r="V39" s="156">
        <v>283.71010000000001</v>
      </c>
      <c r="W39" s="156">
        <v>215.8</v>
      </c>
      <c r="X39" s="156">
        <v>262.0009</v>
      </c>
      <c r="Y39" s="156">
        <v>238.27</v>
      </c>
      <c r="Z39" s="156">
        <v>181.78</v>
      </c>
      <c r="AA39" s="156">
        <v>259.16000000000003</v>
      </c>
      <c r="AB39" s="156">
        <v>364.15630000000004</v>
      </c>
      <c r="AC39" s="156">
        <v>299.29849999999999</v>
      </c>
      <c r="AD39" s="157">
        <v>291.29160000000002</v>
      </c>
      <c r="AE39" s="158">
        <v>1.5989000000000146</v>
      </c>
      <c r="AF39" s="159">
        <v>5.5192968272932477E-3</v>
      </c>
    </row>
    <row r="40" spans="1:32" s="98" customFormat="1" ht="12" customHeight="1" x14ac:dyDescent="0.3">
      <c r="A40" s="150" t="s">
        <v>99</v>
      </c>
      <c r="B40" s="151">
        <v>276.5</v>
      </c>
      <c r="C40" s="152">
        <v>255.6499</v>
      </c>
      <c r="D40" s="152">
        <v>246.23060000000001</v>
      </c>
      <c r="E40" s="152">
        <v>297.4751</v>
      </c>
      <c r="F40" s="152">
        <v>297.24</v>
      </c>
      <c r="G40" s="152" t="s">
        <v>38</v>
      </c>
      <c r="H40" s="152">
        <v>303.75</v>
      </c>
      <c r="I40" s="152" t="s">
        <v>121</v>
      </c>
      <c r="J40" s="152">
        <v>278.60000000000002</v>
      </c>
      <c r="K40" s="152">
        <v>316</v>
      </c>
      <c r="L40" s="152" t="s">
        <v>121</v>
      </c>
      <c r="M40" s="152">
        <v>274.2</v>
      </c>
      <c r="N40" s="152" t="s">
        <v>121</v>
      </c>
      <c r="O40" s="152">
        <v>231.13</v>
      </c>
      <c r="P40" s="152">
        <v>249.89</v>
      </c>
      <c r="Q40" s="152">
        <v>302.93</v>
      </c>
      <c r="R40" s="152">
        <v>223.60430000000002</v>
      </c>
      <c r="S40" s="152" t="s">
        <v>121</v>
      </c>
      <c r="T40" s="152">
        <v>277</v>
      </c>
      <c r="U40" s="152">
        <v>271.32</v>
      </c>
      <c r="V40" s="152">
        <v>289.04990000000004</v>
      </c>
      <c r="W40" s="152">
        <v>216.9</v>
      </c>
      <c r="X40" s="152">
        <v>277.8467</v>
      </c>
      <c r="Y40" s="152">
        <v>256.53000000000003</v>
      </c>
      <c r="Z40" s="152">
        <v>205.01</v>
      </c>
      <c r="AA40" s="152">
        <v>245.02</v>
      </c>
      <c r="AB40" s="152">
        <v>354.68780000000004</v>
      </c>
      <c r="AC40" s="152">
        <v>301.05490000000003</v>
      </c>
      <c r="AD40" s="153">
        <v>293.92310000000003</v>
      </c>
      <c r="AE40" s="154">
        <v>8.8500000000010459E-2</v>
      </c>
      <c r="AF40" s="155">
        <v>3.0118985306703313E-4</v>
      </c>
    </row>
    <row r="41" spans="1:32" s="98" customFormat="1" ht="12" customHeight="1" x14ac:dyDescent="0.3">
      <c r="A41" s="150" t="s">
        <v>100</v>
      </c>
      <c r="B41" s="151">
        <v>235.46</v>
      </c>
      <c r="C41" s="152">
        <v>251.67200000000003</v>
      </c>
      <c r="D41" s="152">
        <v>199.7756</v>
      </c>
      <c r="E41" s="152">
        <v>236.85350000000003</v>
      </c>
      <c r="F41" s="152">
        <v>244.81</v>
      </c>
      <c r="G41" s="152">
        <v>222.03</v>
      </c>
      <c r="H41" s="152">
        <v>266.13</v>
      </c>
      <c r="I41" s="152">
        <v>145.9</v>
      </c>
      <c r="J41" s="152">
        <v>196.87</v>
      </c>
      <c r="K41" s="152">
        <v>273</v>
      </c>
      <c r="L41" s="152" t="s">
        <v>121</v>
      </c>
      <c r="M41" s="152">
        <v>231.06</v>
      </c>
      <c r="N41" s="152">
        <v>160</v>
      </c>
      <c r="O41" s="152">
        <v>204.77</v>
      </c>
      <c r="P41" s="152">
        <v>201.67</v>
      </c>
      <c r="Q41" s="152">
        <v>220.2</v>
      </c>
      <c r="R41" s="152">
        <v>178.18090000000001</v>
      </c>
      <c r="S41" s="152" t="s">
        <v>121</v>
      </c>
      <c r="T41" s="152">
        <v>215</v>
      </c>
      <c r="U41" s="152">
        <v>223.71</v>
      </c>
      <c r="V41" s="152">
        <v>243.77710000000002</v>
      </c>
      <c r="W41" s="152">
        <v>201.1</v>
      </c>
      <c r="X41" s="152">
        <v>238.74530000000001</v>
      </c>
      <c r="Y41" s="152">
        <v>180.18</v>
      </c>
      <c r="Z41" s="152">
        <v>132.62</v>
      </c>
      <c r="AA41" s="152">
        <v>234</v>
      </c>
      <c r="AB41" s="152">
        <v>310.47020000000003</v>
      </c>
      <c r="AC41" s="152">
        <v>252.76530000000002</v>
      </c>
      <c r="AD41" s="153">
        <v>240.91480000000001</v>
      </c>
      <c r="AE41" s="154">
        <v>1.2335999999999956</v>
      </c>
      <c r="AF41" s="155">
        <v>5.146836714769433E-3</v>
      </c>
    </row>
    <row r="42" spans="1:32" s="98" customFormat="1" ht="12" customHeight="1" thickBot="1" x14ac:dyDescent="0.35">
      <c r="A42" s="150" t="s">
        <v>101</v>
      </c>
      <c r="B42" s="152">
        <v>228.23</v>
      </c>
      <c r="C42" s="152">
        <v>255.4453</v>
      </c>
      <c r="D42" s="152">
        <v>198.60940000000002</v>
      </c>
      <c r="E42" s="152">
        <v>268.63960000000003</v>
      </c>
      <c r="F42" s="152">
        <v>249.89</v>
      </c>
      <c r="G42" s="152" t="s">
        <v>38</v>
      </c>
      <c r="H42" s="152">
        <v>288.83</v>
      </c>
      <c r="I42" s="152" t="s">
        <v>121</v>
      </c>
      <c r="J42" s="152">
        <v>232.52</v>
      </c>
      <c r="K42" s="152">
        <v>298</v>
      </c>
      <c r="L42" s="152" t="s">
        <v>121</v>
      </c>
      <c r="M42" s="152">
        <v>249.44</v>
      </c>
      <c r="N42" s="152">
        <v>160</v>
      </c>
      <c r="O42" s="152">
        <v>214.67</v>
      </c>
      <c r="P42" s="152">
        <v>205.73</v>
      </c>
      <c r="Q42" s="152">
        <v>270.77</v>
      </c>
      <c r="R42" s="152">
        <v>204.18470000000002</v>
      </c>
      <c r="S42" s="152" t="s">
        <v>121</v>
      </c>
      <c r="T42" s="152">
        <v>232</v>
      </c>
      <c r="U42" s="152">
        <v>229.11</v>
      </c>
      <c r="V42" s="152">
        <v>264.90440000000001</v>
      </c>
      <c r="W42" s="152">
        <v>199.5</v>
      </c>
      <c r="X42" s="152">
        <v>257.60070000000002</v>
      </c>
      <c r="Y42" s="152">
        <v>172.2</v>
      </c>
      <c r="Z42" s="152">
        <v>161.59</v>
      </c>
      <c r="AA42" s="152">
        <v>241.61</v>
      </c>
      <c r="AB42" s="152">
        <v>349.10140000000001</v>
      </c>
      <c r="AC42" s="152">
        <v>270.3177</v>
      </c>
      <c r="AD42" s="153">
        <v>278.29770000000002</v>
      </c>
      <c r="AE42" s="154">
        <v>-0.17279999999999518</v>
      </c>
      <c r="AF42" s="155">
        <v>-6.2053251601155296E-4</v>
      </c>
    </row>
    <row r="43" spans="1:32" s="165" customFormat="1" ht="12" customHeight="1" thickBot="1" x14ac:dyDescent="0.35">
      <c r="A43" s="160" t="s">
        <v>102</v>
      </c>
      <c r="B43" s="161">
        <v>265.04149999999998</v>
      </c>
      <c r="C43" s="161">
        <v>252.39270000000002</v>
      </c>
      <c r="D43" s="161">
        <v>232.13390000000001</v>
      </c>
      <c r="E43" s="161">
        <v>265.1936</v>
      </c>
      <c r="F43" s="161">
        <v>284.4323</v>
      </c>
      <c r="G43" s="161" t="s">
        <v>38</v>
      </c>
      <c r="H43" s="161">
        <v>297.97710000000001</v>
      </c>
      <c r="I43" s="161">
        <v>180.11840000000001</v>
      </c>
      <c r="J43" s="161">
        <v>247.22450000000001</v>
      </c>
      <c r="K43" s="161">
        <v>328.80070000000001</v>
      </c>
      <c r="L43" s="161">
        <v>247.04270000000002</v>
      </c>
      <c r="M43" s="161">
        <v>250.70020000000002</v>
      </c>
      <c r="N43" s="161">
        <v>160</v>
      </c>
      <c r="O43" s="161">
        <v>221.6927</v>
      </c>
      <c r="P43" s="161" t="s">
        <v>38</v>
      </c>
      <c r="Q43" s="161">
        <v>335.91400000000004</v>
      </c>
      <c r="R43" s="161">
        <v>200.23250000000002</v>
      </c>
      <c r="S43" s="161" t="s">
        <v>121</v>
      </c>
      <c r="T43" s="161">
        <v>245.95270000000002</v>
      </c>
      <c r="U43" s="161">
        <v>263.30450000000002</v>
      </c>
      <c r="V43" s="161">
        <v>274.83150000000001</v>
      </c>
      <c r="W43" s="161">
        <v>210.81570000000002</v>
      </c>
      <c r="X43" s="161">
        <v>249.07420000000002</v>
      </c>
      <c r="Y43" s="161">
        <v>230.59730000000002</v>
      </c>
      <c r="Z43" s="161" t="s">
        <v>38</v>
      </c>
      <c r="AA43" s="161">
        <v>245.24680000000001</v>
      </c>
      <c r="AB43" s="161">
        <v>348.10040000000004</v>
      </c>
      <c r="AC43" s="161">
        <v>289.83910000000003</v>
      </c>
      <c r="AD43" s="162">
        <v>286.23220000000003</v>
      </c>
      <c r="AE43" s="163">
        <v>0.82220000000000937</v>
      </c>
      <c r="AF43" s="164">
        <v>2.8807680179391377E-3</v>
      </c>
    </row>
    <row r="44" spans="1:32" s="98" customFormat="1" ht="12" customHeight="1" x14ac:dyDescent="0.3">
      <c r="A44" s="150" t="s">
        <v>103</v>
      </c>
      <c r="B44" s="151">
        <v>372</v>
      </c>
      <c r="C44" s="152" t="s">
        <v>121</v>
      </c>
      <c r="D44" s="152">
        <v>301.27670000000001</v>
      </c>
      <c r="E44" s="152">
        <v>351.12260000000003</v>
      </c>
      <c r="F44" s="152">
        <v>383.15</v>
      </c>
      <c r="G44" s="152" t="s">
        <v>121</v>
      </c>
      <c r="H44" s="152">
        <v>396.84</v>
      </c>
      <c r="I44" s="152" t="s">
        <v>121</v>
      </c>
      <c r="J44" s="152">
        <v>404.65</v>
      </c>
      <c r="K44" s="152">
        <v>435</v>
      </c>
      <c r="L44" s="152" t="s">
        <v>121</v>
      </c>
      <c r="M44" s="152">
        <v>449.95</v>
      </c>
      <c r="N44" s="152" t="s">
        <v>121</v>
      </c>
      <c r="O44" s="152" t="s">
        <v>121</v>
      </c>
      <c r="P44" s="152" t="s">
        <v>38</v>
      </c>
      <c r="Q44" s="152">
        <v>435.4</v>
      </c>
      <c r="R44" s="152" t="s">
        <v>121</v>
      </c>
      <c r="S44" s="152" t="s">
        <v>121</v>
      </c>
      <c r="T44" s="152" t="s">
        <v>121</v>
      </c>
      <c r="U44" s="152">
        <v>395.48</v>
      </c>
      <c r="V44" s="152">
        <v>326.66120000000001</v>
      </c>
      <c r="W44" s="152">
        <v>400.8</v>
      </c>
      <c r="X44" s="152" t="s">
        <v>121</v>
      </c>
      <c r="Y44" s="152">
        <v>356.53</v>
      </c>
      <c r="Z44" s="152" t="s">
        <v>38</v>
      </c>
      <c r="AA44" s="152" t="s">
        <v>121</v>
      </c>
      <c r="AB44" s="152" t="s">
        <v>121</v>
      </c>
      <c r="AC44" s="152">
        <v>418.834</v>
      </c>
      <c r="AD44" s="153">
        <v>432.7244</v>
      </c>
      <c r="AE44" s="154">
        <v>9.5586999999999875</v>
      </c>
      <c r="AF44" s="155">
        <v>2.258855100968719E-2</v>
      </c>
    </row>
    <row r="45" spans="1:32" s="98" customFormat="1" ht="12" customHeight="1" x14ac:dyDescent="0.3">
      <c r="A45" s="150" t="s">
        <v>104</v>
      </c>
      <c r="B45" s="152">
        <v>352.5</v>
      </c>
      <c r="C45" s="152" t="s">
        <v>121</v>
      </c>
      <c r="D45" s="152" t="s">
        <v>121</v>
      </c>
      <c r="E45" s="152">
        <v>370.30150000000003</v>
      </c>
      <c r="F45" s="152">
        <v>379.59</v>
      </c>
      <c r="G45" s="152" t="s">
        <v>121</v>
      </c>
      <c r="H45" s="152">
        <v>401.28</v>
      </c>
      <c r="I45" s="152" t="s">
        <v>121</v>
      </c>
      <c r="J45" s="152">
        <v>397.96</v>
      </c>
      <c r="K45" s="152">
        <v>450</v>
      </c>
      <c r="L45" s="152">
        <v>381.6533</v>
      </c>
      <c r="M45" s="152">
        <v>464.1</v>
      </c>
      <c r="N45" s="152" t="s">
        <v>121</v>
      </c>
      <c r="O45" s="152" t="s">
        <v>121</v>
      </c>
      <c r="P45" s="152" t="s">
        <v>38</v>
      </c>
      <c r="Q45" s="152">
        <v>418.46</v>
      </c>
      <c r="R45" s="152" t="s">
        <v>121</v>
      </c>
      <c r="S45" s="152" t="s">
        <v>121</v>
      </c>
      <c r="T45" s="152" t="s">
        <v>121</v>
      </c>
      <c r="U45" s="152">
        <v>383.3</v>
      </c>
      <c r="V45" s="152">
        <v>334.32280000000003</v>
      </c>
      <c r="W45" s="152">
        <v>393.6</v>
      </c>
      <c r="X45" s="152" t="s">
        <v>121</v>
      </c>
      <c r="Y45" s="152">
        <v>347.91</v>
      </c>
      <c r="Z45" s="152" t="s">
        <v>121</v>
      </c>
      <c r="AA45" s="152" t="s">
        <v>121</v>
      </c>
      <c r="AB45" s="152">
        <v>418.12640000000005</v>
      </c>
      <c r="AC45" s="152">
        <v>423.85790000000003</v>
      </c>
      <c r="AD45" s="153">
        <v>423.52</v>
      </c>
      <c r="AE45" s="154">
        <v>3.7396999999999707</v>
      </c>
      <c r="AF45" s="155">
        <v>8.9087077216343184E-3</v>
      </c>
    </row>
    <row r="46" spans="1:32" s="98" customFormat="1" ht="12" customHeight="1" x14ac:dyDescent="0.3">
      <c r="A46" s="150" t="s">
        <v>105</v>
      </c>
      <c r="B46" s="152">
        <v>333.5</v>
      </c>
      <c r="C46" s="152" t="s">
        <v>121</v>
      </c>
      <c r="D46" s="152">
        <v>282.81139999999999</v>
      </c>
      <c r="E46" s="152">
        <v>333.68720000000002</v>
      </c>
      <c r="F46" s="152">
        <v>373.18</v>
      </c>
      <c r="G46" s="152" t="s">
        <v>121</v>
      </c>
      <c r="H46" s="152">
        <v>383.34</v>
      </c>
      <c r="I46" s="152" t="s">
        <v>121</v>
      </c>
      <c r="J46" s="152">
        <v>390.37</v>
      </c>
      <c r="K46" s="152">
        <v>379</v>
      </c>
      <c r="L46" s="152">
        <v>362.27449999999999</v>
      </c>
      <c r="M46" s="152">
        <v>441.86</v>
      </c>
      <c r="N46" s="152" t="s">
        <v>121</v>
      </c>
      <c r="O46" s="152">
        <v>213.84</v>
      </c>
      <c r="P46" s="152" t="s">
        <v>38</v>
      </c>
      <c r="Q46" s="152">
        <v>397.2</v>
      </c>
      <c r="R46" s="152" t="s">
        <v>121</v>
      </c>
      <c r="S46" s="152">
        <v>297.11</v>
      </c>
      <c r="T46" s="152" t="s">
        <v>121</v>
      </c>
      <c r="U46" s="152">
        <v>356.88</v>
      </c>
      <c r="V46" s="152">
        <v>320.39269999999999</v>
      </c>
      <c r="W46" s="152">
        <v>386.6</v>
      </c>
      <c r="X46" s="152">
        <v>271.59680000000003</v>
      </c>
      <c r="Y46" s="152">
        <v>338.2</v>
      </c>
      <c r="Z46" s="152" t="s">
        <v>38</v>
      </c>
      <c r="AA46" s="152">
        <v>378.52</v>
      </c>
      <c r="AB46" s="152">
        <v>388.39550000000003</v>
      </c>
      <c r="AC46" s="152">
        <v>409.19850000000002</v>
      </c>
      <c r="AD46" s="153">
        <v>378.36170000000004</v>
      </c>
      <c r="AE46" s="154">
        <v>0.64640000000002829</v>
      </c>
      <c r="AF46" s="155">
        <v>1.7113418492712058E-3</v>
      </c>
    </row>
    <row r="47" spans="1:32" s="98" customFormat="1" ht="12" customHeight="1" x14ac:dyDescent="0.3">
      <c r="A47" s="150" t="s">
        <v>106</v>
      </c>
      <c r="B47" s="156">
        <v>323</v>
      </c>
      <c r="C47" s="156" t="s">
        <v>121</v>
      </c>
      <c r="D47" s="156">
        <v>278.10759999999999</v>
      </c>
      <c r="E47" s="156">
        <v>353.13440000000003</v>
      </c>
      <c r="F47" s="156">
        <v>373.29</v>
      </c>
      <c r="G47" s="156" t="s">
        <v>121</v>
      </c>
      <c r="H47" s="156">
        <v>389.04</v>
      </c>
      <c r="I47" s="156" t="s">
        <v>121</v>
      </c>
      <c r="J47" s="156">
        <v>386.49</v>
      </c>
      <c r="K47" s="156">
        <v>392</v>
      </c>
      <c r="L47" s="156">
        <v>376.00110000000001</v>
      </c>
      <c r="M47" s="156">
        <v>404.61</v>
      </c>
      <c r="N47" s="156" t="s">
        <v>121</v>
      </c>
      <c r="O47" s="156">
        <v>248.05</v>
      </c>
      <c r="P47" s="156">
        <v>291.99</v>
      </c>
      <c r="Q47" s="156">
        <v>395.53</v>
      </c>
      <c r="R47" s="156" t="s">
        <v>121</v>
      </c>
      <c r="S47" s="156" t="s">
        <v>121</v>
      </c>
      <c r="T47" s="156" t="s">
        <v>121</v>
      </c>
      <c r="U47" s="156">
        <v>361.98</v>
      </c>
      <c r="V47" s="156">
        <v>326.42910000000001</v>
      </c>
      <c r="W47" s="156">
        <v>380.4</v>
      </c>
      <c r="X47" s="156">
        <v>283.2149</v>
      </c>
      <c r="Y47" s="156">
        <v>340.58</v>
      </c>
      <c r="Z47" s="156">
        <v>291.08</v>
      </c>
      <c r="AA47" s="156">
        <v>382.82</v>
      </c>
      <c r="AB47" s="156">
        <v>400.32570000000004</v>
      </c>
      <c r="AC47" s="156">
        <v>415.18190000000004</v>
      </c>
      <c r="AD47" s="157">
        <v>384.48830000000004</v>
      </c>
      <c r="AE47" s="158">
        <v>3.5585000000000377</v>
      </c>
      <c r="AF47" s="159">
        <v>9.3416162243017947E-3</v>
      </c>
    </row>
    <row r="48" spans="1:32" s="98" customFormat="1" ht="12" customHeight="1" x14ac:dyDescent="0.3">
      <c r="A48" s="150" t="s">
        <v>107</v>
      </c>
      <c r="B48" s="152" t="s">
        <v>121</v>
      </c>
      <c r="C48" s="152" t="s">
        <v>121</v>
      </c>
      <c r="D48" s="152">
        <v>266.63960000000003</v>
      </c>
      <c r="E48" s="152">
        <v>350.58610000000004</v>
      </c>
      <c r="F48" s="152">
        <v>369.76</v>
      </c>
      <c r="G48" s="152" t="s">
        <v>121</v>
      </c>
      <c r="H48" s="152">
        <v>386.96</v>
      </c>
      <c r="I48" s="152" t="s">
        <v>121</v>
      </c>
      <c r="J48" s="152">
        <v>370.7</v>
      </c>
      <c r="K48" s="152">
        <v>378</v>
      </c>
      <c r="L48" s="152">
        <v>378.96180000000004</v>
      </c>
      <c r="M48" s="152">
        <v>420</v>
      </c>
      <c r="N48" s="152" t="s">
        <v>121</v>
      </c>
      <c r="O48" s="152">
        <v>188.5</v>
      </c>
      <c r="P48" s="152" t="s">
        <v>38</v>
      </c>
      <c r="Q48" s="152">
        <v>381.89</v>
      </c>
      <c r="R48" s="152" t="s">
        <v>121</v>
      </c>
      <c r="S48" s="152" t="s">
        <v>121</v>
      </c>
      <c r="T48" s="152" t="s">
        <v>121</v>
      </c>
      <c r="U48" s="152">
        <v>349.42</v>
      </c>
      <c r="V48" s="152">
        <v>322.48220000000003</v>
      </c>
      <c r="W48" s="152">
        <v>385</v>
      </c>
      <c r="X48" s="152">
        <v>265.0256</v>
      </c>
      <c r="Y48" s="152">
        <v>337.01</v>
      </c>
      <c r="Z48" s="152" t="s">
        <v>121</v>
      </c>
      <c r="AA48" s="152">
        <v>383.92</v>
      </c>
      <c r="AB48" s="152">
        <v>405.34399999999999</v>
      </c>
      <c r="AC48" s="152">
        <v>416.00560000000002</v>
      </c>
      <c r="AD48" s="153">
        <v>396.6069</v>
      </c>
      <c r="AE48" s="154">
        <v>2.6456000000000017</v>
      </c>
      <c r="AF48" s="155">
        <v>6.7153804193457629E-3</v>
      </c>
    </row>
    <row r="49" spans="1:32" s="98" customFormat="1" ht="12" customHeight="1" x14ac:dyDescent="0.3">
      <c r="A49" s="150" t="s">
        <v>108</v>
      </c>
      <c r="B49" s="151" t="s">
        <v>121</v>
      </c>
      <c r="C49" s="152" t="s">
        <v>121</v>
      </c>
      <c r="D49" s="152">
        <v>256.61</v>
      </c>
      <c r="E49" s="152">
        <v>304.04689999999999</v>
      </c>
      <c r="F49" s="152">
        <v>283.73</v>
      </c>
      <c r="G49" s="152">
        <v>251.59</v>
      </c>
      <c r="H49" s="152">
        <v>358.81</v>
      </c>
      <c r="I49" s="152">
        <v>402.5</v>
      </c>
      <c r="J49" s="152">
        <v>326.08</v>
      </c>
      <c r="K49" s="152">
        <v>314</v>
      </c>
      <c r="L49" s="152" t="s">
        <v>121</v>
      </c>
      <c r="M49" s="152">
        <v>323.75</v>
      </c>
      <c r="N49" s="152" t="s">
        <v>121</v>
      </c>
      <c r="O49" s="152">
        <v>186.97</v>
      </c>
      <c r="P49" s="152">
        <v>234.51</v>
      </c>
      <c r="Q49" s="152">
        <v>330</v>
      </c>
      <c r="R49" s="152">
        <v>211.64690000000002</v>
      </c>
      <c r="S49" s="152" t="s">
        <v>121</v>
      </c>
      <c r="T49" s="152">
        <v>215</v>
      </c>
      <c r="U49" s="152">
        <v>282.85000000000002</v>
      </c>
      <c r="V49" s="152">
        <v>297.64019999999999</v>
      </c>
      <c r="W49" s="152">
        <v>364.1</v>
      </c>
      <c r="X49" s="152">
        <v>269.73410000000001</v>
      </c>
      <c r="Y49" s="152">
        <v>304.72000000000003</v>
      </c>
      <c r="Z49" s="152">
        <v>199.95</v>
      </c>
      <c r="AA49" s="152">
        <v>327.83</v>
      </c>
      <c r="AB49" s="152">
        <v>315.67779999999999</v>
      </c>
      <c r="AC49" s="152">
        <v>367.20670000000001</v>
      </c>
      <c r="AD49" s="153">
        <v>305.04380000000003</v>
      </c>
      <c r="AE49" s="154">
        <v>-0.32720000000000482</v>
      </c>
      <c r="AF49" s="155">
        <v>-1.0714835396943548E-3</v>
      </c>
    </row>
    <row r="50" spans="1:32" s="98" customFormat="1" ht="12" customHeight="1" x14ac:dyDescent="0.3">
      <c r="A50" s="150" t="s">
        <v>109</v>
      </c>
      <c r="B50" s="151" t="s">
        <v>121</v>
      </c>
      <c r="C50" s="152" t="s">
        <v>121</v>
      </c>
      <c r="D50" s="152">
        <v>259.95320000000004</v>
      </c>
      <c r="E50" s="152">
        <v>327.3836</v>
      </c>
      <c r="F50" s="152">
        <v>298.18</v>
      </c>
      <c r="G50" s="152" t="s">
        <v>38</v>
      </c>
      <c r="H50" s="152">
        <v>370.93</v>
      </c>
      <c r="I50" s="152" t="s">
        <v>121</v>
      </c>
      <c r="J50" s="152">
        <v>326.81</v>
      </c>
      <c r="K50" s="152">
        <v>335</v>
      </c>
      <c r="L50" s="152" t="s">
        <v>121</v>
      </c>
      <c r="M50" s="152">
        <v>297.53000000000003</v>
      </c>
      <c r="N50" s="152">
        <v>205</v>
      </c>
      <c r="O50" s="152">
        <v>217.18</v>
      </c>
      <c r="P50" s="152">
        <v>253.1</v>
      </c>
      <c r="Q50" s="152">
        <v>301.64</v>
      </c>
      <c r="R50" s="152">
        <v>198.40270000000001</v>
      </c>
      <c r="S50" s="152" t="s">
        <v>121</v>
      </c>
      <c r="T50" s="152">
        <v>228</v>
      </c>
      <c r="U50" s="152">
        <v>293.25</v>
      </c>
      <c r="V50" s="152">
        <v>303.90870000000001</v>
      </c>
      <c r="W50" s="152">
        <v>355</v>
      </c>
      <c r="X50" s="152">
        <v>271.4135</v>
      </c>
      <c r="Y50" s="152">
        <v>321.81</v>
      </c>
      <c r="Z50" s="152" t="s">
        <v>121</v>
      </c>
      <c r="AA50" s="152">
        <v>334.67</v>
      </c>
      <c r="AB50" s="152">
        <v>365.10310000000004</v>
      </c>
      <c r="AC50" s="152">
        <v>393.3544</v>
      </c>
      <c r="AD50" s="153">
        <v>331.16140000000001</v>
      </c>
      <c r="AE50" s="154">
        <v>-1.0081000000000131</v>
      </c>
      <c r="AF50" s="155">
        <v>-3.03489634057315E-3</v>
      </c>
    </row>
    <row r="51" spans="1:32" s="98" customFormat="1" ht="12" customHeight="1" thickBot="1" x14ac:dyDescent="0.35">
      <c r="A51" s="150" t="s">
        <v>110</v>
      </c>
      <c r="B51" s="152" t="s">
        <v>121</v>
      </c>
      <c r="C51" s="152" t="s">
        <v>121</v>
      </c>
      <c r="D51" s="152">
        <v>257.4264</v>
      </c>
      <c r="E51" s="152">
        <v>311.55760000000004</v>
      </c>
      <c r="F51" s="152">
        <v>302.2</v>
      </c>
      <c r="G51" s="152" t="s">
        <v>38</v>
      </c>
      <c r="H51" s="152">
        <v>370.19</v>
      </c>
      <c r="I51" s="152" t="s">
        <v>121</v>
      </c>
      <c r="J51" s="152">
        <v>348.71</v>
      </c>
      <c r="K51" s="152">
        <v>333</v>
      </c>
      <c r="L51" s="152">
        <v>347.2022</v>
      </c>
      <c r="M51" s="152" t="s">
        <v>121</v>
      </c>
      <c r="N51" s="152" t="s">
        <v>121</v>
      </c>
      <c r="O51" s="152">
        <v>235.05</v>
      </c>
      <c r="P51" s="152">
        <v>262.78000000000003</v>
      </c>
      <c r="Q51" s="152" t="s">
        <v>121</v>
      </c>
      <c r="R51" s="152" t="s">
        <v>121</v>
      </c>
      <c r="S51" s="152" t="s">
        <v>121</v>
      </c>
      <c r="T51" s="152">
        <v>253</v>
      </c>
      <c r="U51" s="152">
        <v>278.25</v>
      </c>
      <c r="V51" s="152">
        <v>305.30170000000004</v>
      </c>
      <c r="W51" s="152">
        <v>357.6</v>
      </c>
      <c r="X51" s="152">
        <v>273.29990000000004</v>
      </c>
      <c r="Y51" s="152">
        <v>331.53</v>
      </c>
      <c r="Z51" s="152" t="s">
        <v>38</v>
      </c>
      <c r="AA51" s="152">
        <v>331.03</v>
      </c>
      <c r="AB51" s="152">
        <v>381.76760000000002</v>
      </c>
      <c r="AC51" s="152">
        <v>401.57140000000004</v>
      </c>
      <c r="AD51" s="153">
        <v>372.66920000000005</v>
      </c>
      <c r="AE51" s="154">
        <v>-0.52149999999994634</v>
      </c>
      <c r="AF51" s="155">
        <v>-1.3974088850551376E-3</v>
      </c>
    </row>
    <row r="52" spans="1:32" s="165" customFormat="1" ht="12" customHeight="1" thickBot="1" x14ac:dyDescent="0.35">
      <c r="A52" s="160" t="s">
        <v>111</v>
      </c>
      <c r="B52" s="161">
        <v>351.30450000000002</v>
      </c>
      <c r="C52" s="161" t="s">
        <v>121</v>
      </c>
      <c r="D52" s="161">
        <v>266.46460000000002</v>
      </c>
      <c r="E52" s="161">
        <v>335.97990000000004</v>
      </c>
      <c r="F52" s="161">
        <v>350.0283</v>
      </c>
      <c r="G52" s="161" t="s">
        <v>38</v>
      </c>
      <c r="H52" s="161">
        <v>383.40030000000002</v>
      </c>
      <c r="I52" s="161">
        <v>402.5</v>
      </c>
      <c r="J52" s="161">
        <v>387.92350000000005</v>
      </c>
      <c r="K52" s="161">
        <v>407.75080000000003</v>
      </c>
      <c r="L52" s="161">
        <v>376.43770000000001</v>
      </c>
      <c r="M52" s="161">
        <v>449.78910000000002</v>
      </c>
      <c r="N52" s="161">
        <v>205</v>
      </c>
      <c r="O52" s="161">
        <v>205.5641</v>
      </c>
      <c r="P52" s="161" t="s">
        <v>38</v>
      </c>
      <c r="Q52" s="161">
        <v>385.21630000000005</v>
      </c>
      <c r="R52" s="161">
        <v>206.90300000000002</v>
      </c>
      <c r="S52" s="161">
        <v>297.11</v>
      </c>
      <c r="T52" s="161">
        <v>226.5822</v>
      </c>
      <c r="U52" s="161">
        <v>358.6327</v>
      </c>
      <c r="V52" s="161">
        <v>311.06030000000004</v>
      </c>
      <c r="W52" s="161">
        <v>378.62360000000001</v>
      </c>
      <c r="X52" s="161">
        <v>271.15969999999999</v>
      </c>
      <c r="Y52" s="161">
        <v>333.7319</v>
      </c>
      <c r="Z52" s="161" t="s">
        <v>38</v>
      </c>
      <c r="AA52" s="161">
        <v>343.10950000000003</v>
      </c>
      <c r="AB52" s="161">
        <v>382.8</v>
      </c>
      <c r="AC52" s="161">
        <v>410.34290000000004</v>
      </c>
      <c r="AD52" s="162">
        <v>385.19130000000001</v>
      </c>
      <c r="AE52" s="163">
        <v>2.5935000000000059</v>
      </c>
      <c r="AF52" s="164">
        <v>6.778658946810478E-3</v>
      </c>
    </row>
    <row r="53" spans="1:32" s="165" customFormat="1" ht="12" customHeight="1" thickBot="1" x14ac:dyDescent="0.35">
      <c r="A53" s="166" t="s">
        <v>112</v>
      </c>
      <c r="B53" s="167">
        <v>288.53120000000001</v>
      </c>
      <c r="C53" s="167">
        <v>263.0625</v>
      </c>
      <c r="D53" s="167">
        <v>278.53790000000004</v>
      </c>
      <c r="E53" s="167">
        <v>311.88190000000003</v>
      </c>
      <c r="F53" s="167">
        <v>335.26820000000004</v>
      </c>
      <c r="G53" s="167">
        <v>251.66170000000002</v>
      </c>
      <c r="H53" s="167">
        <v>358.29</v>
      </c>
      <c r="I53" s="167">
        <v>355.99540000000002</v>
      </c>
      <c r="J53" s="167">
        <v>361.51519999999999</v>
      </c>
      <c r="K53" s="167">
        <v>351.26940000000002</v>
      </c>
      <c r="L53" s="167">
        <v>337.9873</v>
      </c>
      <c r="M53" s="167">
        <v>375.15690000000001</v>
      </c>
      <c r="N53" s="167">
        <v>223.66720000000001</v>
      </c>
      <c r="O53" s="167">
        <v>219.4196</v>
      </c>
      <c r="P53" s="167">
        <v>252.28</v>
      </c>
      <c r="Q53" s="167">
        <v>364.20089999999999</v>
      </c>
      <c r="R53" s="167">
        <v>212.10060000000001</v>
      </c>
      <c r="S53" s="167">
        <v>339.73250000000002</v>
      </c>
      <c r="T53" s="167">
        <v>270.85910000000001</v>
      </c>
      <c r="U53" s="167">
        <v>335.90680000000003</v>
      </c>
      <c r="V53" s="167">
        <v>307.89609999999999</v>
      </c>
      <c r="W53" s="167">
        <v>332.26519999999999</v>
      </c>
      <c r="X53" s="167">
        <v>265.29660000000001</v>
      </c>
      <c r="Y53" s="167">
        <v>323.55970000000002</v>
      </c>
      <c r="Z53" s="167">
        <v>228.4487</v>
      </c>
      <c r="AA53" s="167">
        <v>318.33019999999999</v>
      </c>
      <c r="AB53" s="167">
        <v>378.80950000000001</v>
      </c>
      <c r="AC53" s="167">
        <v>378.5643</v>
      </c>
      <c r="AD53" s="168">
        <v>344.98410000000001</v>
      </c>
      <c r="AE53" s="163">
        <v>1.2391999999999825</v>
      </c>
      <c r="AF53" s="164">
        <v>3.6049989396205804E-3</v>
      </c>
    </row>
    <row r="54" spans="1:32" s="98" customFormat="1" ht="12" customHeight="1" thickBot="1" x14ac:dyDescent="0.35">
      <c r="A54" s="150" t="s">
        <v>113</v>
      </c>
      <c r="B54" s="169">
        <v>-0.13970000000000482</v>
      </c>
      <c r="C54" s="169">
        <v>3.7975000000000136</v>
      </c>
      <c r="D54" s="169">
        <v>0.20780000000002019</v>
      </c>
      <c r="E54" s="169">
        <v>-2.4954999999999927</v>
      </c>
      <c r="F54" s="169">
        <v>4.7520000000000095</v>
      </c>
      <c r="G54" s="169">
        <v>-14.764899999999983</v>
      </c>
      <c r="H54" s="169">
        <v>-3.9769999999999754</v>
      </c>
      <c r="I54" s="169" t="s">
        <v>121</v>
      </c>
      <c r="J54" s="169">
        <v>4.1019999999999754</v>
      </c>
      <c r="K54" s="169">
        <v>0.16210000000000946</v>
      </c>
      <c r="L54" s="169">
        <v>-24.814999999999998</v>
      </c>
      <c r="M54" s="169">
        <v>5.5272999999999683</v>
      </c>
      <c r="N54" s="169">
        <v>-3.5648999999999944</v>
      </c>
      <c r="O54" s="169">
        <v>-4.1596000000000117</v>
      </c>
      <c r="P54" s="169">
        <v>1.0630999999999915</v>
      </c>
      <c r="Q54" s="169">
        <v>-1.1438000000000557</v>
      </c>
      <c r="R54" s="169">
        <v>-2.0525000000000091</v>
      </c>
      <c r="S54" s="169">
        <v>31.640300000000025</v>
      </c>
      <c r="T54" s="169">
        <v>0.93990000000002283</v>
      </c>
      <c r="U54" s="169">
        <v>4.0165000000000077</v>
      </c>
      <c r="V54" s="169">
        <v>-3.065400000000011</v>
      </c>
      <c r="W54" s="169">
        <v>0.44139999999998736</v>
      </c>
      <c r="X54" s="169">
        <v>-2.6053999999999746</v>
      </c>
      <c r="Y54" s="169">
        <v>0.17709999999999582</v>
      </c>
      <c r="Z54" s="169">
        <v>7.7290999999999883</v>
      </c>
      <c r="AA54" s="169">
        <v>-8.9183000000000447</v>
      </c>
      <c r="AB54" s="169">
        <v>2.287399999999991</v>
      </c>
      <c r="AC54" s="169">
        <v>2.8594999999999686</v>
      </c>
      <c r="AD54" s="170">
        <v>1.2391999999999825</v>
      </c>
      <c r="AE54" s="171" t="s">
        <v>114</v>
      </c>
      <c r="AF54" s="172"/>
    </row>
    <row r="55" spans="1:32" s="165" customFormat="1" ht="12" customHeight="1" thickBot="1" x14ac:dyDescent="0.35">
      <c r="A55" s="160" t="s">
        <v>115</v>
      </c>
      <c r="B55" s="161">
        <v>301.41000000000003</v>
      </c>
      <c r="C55" s="161" t="s">
        <v>121</v>
      </c>
      <c r="D55" s="161">
        <v>332.2208</v>
      </c>
      <c r="E55" s="161">
        <v>356.8897</v>
      </c>
      <c r="F55" s="161">
        <v>383.3</v>
      </c>
      <c r="G55" s="161">
        <v>307.35000000000002</v>
      </c>
      <c r="H55" s="161">
        <v>378.13</v>
      </c>
      <c r="I55" s="161">
        <v>398.1</v>
      </c>
      <c r="J55" s="161">
        <v>382.75</v>
      </c>
      <c r="K55" s="161">
        <v>368</v>
      </c>
      <c r="L55" s="161">
        <v>357.69900000000001</v>
      </c>
      <c r="M55" s="161">
        <v>344.31</v>
      </c>
      <c r="N55" s="161" t="s">
        <v>121</v>
      </c>
      <c r="O55" s="161" t="s">
        <v>121</v>
      </c>
      <c r="P55" s="161">
        <v>299.65000000000003</v>
      </c>
      <c r="Q55" s="161">
        <v>357.21</v>
      </c>
      <c r="R55" s="161" t="s">
        <v>121</v>
      </c>
      <c r="S55" s="161" t="s">
        <v>121</v>
      </c>
      <c r="T55" s="161">
        <v>325</v>
      </c>
      <c r="U55" s="161">
        <v>370.53</v>
      </c>
      <c r="V55" s="161">
        <v>333.85849999999999</v>
      </c>
      <c r="W55" s="161">
        <v>386.6</v>
      </c>
      <c r="X55" s="161">
        <v>339.03730000000002</v>
      </c>
      <c r="Y55" s="161">
        <v>351.67</v>
      </c>
      <c r="Z55" s="161">
        <v>345.35</v>
      </c>
      <c r="AA55" s="161">
        <v>403.8</v>
      </c>
      <c r="AB55" s="161">
        <v>400.7045</v>
      </c>
      <c r="AC55" s="161">
        <v>414.58700000000005</v>
      </c>
      <c r="AD55" s="162">
        <v>368.30720000000002</v>
      </c>
      <c r="AE55" s="171" t="s">
        <v>116</v>
      </c>
      <c r="AF55" s="172"/>
    </row>
    <row r="56" spans="1:32" x14ac:dyDescent="0.3">
      <c r="AE56" s="30"/>
      <c r="AF56" s="30"/>
    </row>
  </sheetData>
  <mergeCells count="35">
    <mergeCell ref="AD9:AD10"/>
    <mergeCell ref="X9:X10"/>
    <mergeCell ref="Y9:Y10"/>
    <mergeCell ref="Z9:Z10"/>
    <mergeCell ref="AA9:AA10"/>
    <mergeCell ref="AB9:AB10"/>
    <mergeCell ref="AC9:AC10"/>
    <mergeCell ref="R9:R10"/>
    <mergeCell ref="S9:S10"/>
    <mergeCell ref="T9:T10"/>
    <mergeCell ref="U9:U10"/>
    <mergeCell ref="V9:V10"/>
    <mergeCell ref="W9:W10"/>
    <mergeCell ref="L9:L10"/>
    <mergeCell ref="M9:M10"/>
    <mergeCell ref="N9:N10"/>
    <mergeCell ref="O9:O10"/>
    <mergeCell ref="P9:P10"/>
    <mergeCell ref="Q9:Q10"/>
    <mergeCell ref="F9:F10"/>
    <mergeCell ref="G9:G10"/>
    <mergeCell ref="H9:H10"/>
    <mergeCell ref="I9:I10"/>
    <mergeCell ref="J9:J10"/>
    <mergeCell ref="K9:K10"/>
    <mergeCell ref="AA2:AE2"/>
    <mergeCell ref="AD3:AE3"/>
    <mergeCell ref="AD4:AE4"/>
    <mergeCell ref="A6:AE6"/>
    <mergeCell ref="A7:AE7"/>
    <mergeCell ref="A9:A10"/>
    <mergeCell ref="B9:B10"/>
    <mergeCell ref="C9:C10"/>
    <mergeCell ref="D9:D10"/>
    <mergeCell ref="E9:E10"/>
  </mergeCells>
  <conditionalFormatting sqref="B11">
    <cfRule type="expression" dxfId="8" priority="9" stopIfTrue="1">
      <formula>ISERROR(B11)</formula>
    </cfRule>
  </conditionalFormatting>
  <conditionalFormatting sqref="B53:Y53 AA53:AC53">
    <cfRule type="expression" dxfId="7" priority="7" stopIfTrue="1">
      <formula>ISERROR(B53)</formula>
    </cfRule>
  </conditionalFormatting>
  <conditionalFormatting sqref="AD53">
    <cfRule type="expression" dxfId="6" priority="8" stopIfTrue="1">
      <formula>ISERROR(AD53)</formula>
    </cfRule>
  </conditionalFormatting>
  <conditionalFormatting sqref="B18">
    <cfRule type="expression" dxfId="5" priority="6" stopIfTrue="1">
      <formula>ISERROR(B18)</formula>
    </cfRule>
  </conditionalFormatting>
  <conditionalFormatting sqref="B25">
    <cfRule type="expression" dxfId="4" priority="5" stopIfTrue="1">
      <formula>ISERROR(B25)</formula>
    </cfRule>
  </conditionalFormatting>
  <conditionalFormatting sqref="B27 B32">
    <cfRule type="expression" dxfId="3" priority="4" stopIfTrue="1">
      <formula>ISERROR(B27)</formula>
    </cfRule>
  </conditionalFormatting>
  <conditionalFormatting sqref="B35 B40:B41">
    <cfRule type="expression" dxfId="2" priority="3" stopIfTrue="1">
      <formula>ISERROR(B35)</formula>
    </cfRule>
  </conditionalFormatting>
  <conditionalFormatting sqref="B44 B49:B50">
    <cfRule type="expression" dxfId="1" priority="2" stopIfTrue="1">
      <formula>ISERROR(B44)</formula>
    </cfRule>
  </conditionalFormatting>
  <conditionalFormatting sqref="Z53">
    <cfRule type="expression" dxfId="0" priority="1" stopIfTrue="1">
      <formula>ISERROR(Z53)</formula>
    </cfRule>
  </conditionalFormatting>
  <pageMargins left="0.25" right="0.25" top="0.75" bottom="0.75" header="0.3" footer="0.3"/>
  <pageSetup paperSize="9" scale="7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F50"/>
  <sheetViews>
    <sheetView showGridLines="0" workbookViewId="0">
      <selection activeCell="C41" sqref="C41"/>
    </sheetView>
  </sheetViews>
  <sheetFormatPr defaultRowHeight="12.5" x14ac:dyDescent="0.25"/>
  <cols>
    <col min="1" max="1" width="28.54296875" style="226" customWidth="1"/>
    <col min="2" max="5" width="10.54296875" style="5" customWidth="1"/>
    <col min="6" max="6" width="15.54296875" style="5" customWidth="1"/>
    <col min="7" max="16384" width="8.7265625" style="5"/>
  </cols>
  <sheetData>
    <row r="1" spans="1:6" ht="13" x14ac:dyDescent="0.3">
      <c r="A1" s="173"/>
      <c r="B1" s="174"/>
      <c r="C1" s="174"/>
      <c r="D1" s="174"/>
      <c r="E1" s="174"/>
      <c r="F1" s="175">
        <v>36</v>
      </c>
    </row>
    <row r="2" spans="1:6" ht="13" x14ac:dyDescent="0.3">
      <c r="A2" s="173"/>
      <c r="B2" s="98"/>
      <c r="C2" s="98"/>
      <c r="D2" s="98"/>
      <c r="E2" s="126" t="s">
        <v>4</v>
      </c>
      <c r="F2" s="176">
        <v>43346</v>
      </c>
    </row>
    <row r="3" spans="1:6" ht="13" x14ac:dyDescent="0.3">
      <c r="A3" s="173"/>
      <c r="B3" s="98"/>
      <c r="C3" s="98"/>
      <c r="D3" s="98"/>
      <c r="E3" s="129" t="s">
        <v>5</v>
      </c>
      <c r="F3" s="177">
        <f>+F2+6</f>
        <v>43352</v>
      </c>
    </row>
    <row r="4" spans="1:6" ht="4.4000000000000004" customHeight="1" x14ac:dyDescent="0.3">
      <c r="A4" s="173"/>
      <c r="B4" s="98"/>
      <c r="C4" s="178"/>
      <c r="D4" s="178"/>
      <c r="E4" s="178"/>
      <c r="F4" s="179"/>
    </row>
    <row r="5" spans="1:6" ht="15.5" x14ac:dyDescent="0.25">
      <c r="A5" s="33" t="s">
        <v>117</v>
      </c>
      <c r="B5" s="33"/>
      <c r="C5" s="33"/>
      <c r="D5" s="33"/>
      <c r="E5" s="33"/>
      <c r="F5" s="33"/>
    </row>
    <row r="6" spans="1:6" ht="15.5" x14ac:dyDescent="0.25">
      <c r="A6" s="33" t="s">
        <v>118</v>
      </c>
      <c r="B6" s="33"/>
      <c r="C6" s="33"/>
      <c r="D6" s="33"/>
      <c r="E6" s="33"/>
      <c r="F6" s="33"/>
    </row>
    <row r="7" spans="1:6" ht="8.15" customHeight="1" thickBot="1" x14ac:dyDescent="0.35">
      <c r="A7" s="180"/>
      <c r="B7" s="181"/>
      <c r="C7" s="181"/>
      <c r="D7" s="181"/>
      <c r="E7" s="181"/>
      <c r="F7" s="182"/>
    </row>
    <row r="8" spans="1:6" ht="13" x14ac:dyDescent="0.25">
      <c r="A8" s="183" t="s">
        <v>119</v>
      </c>
      <c r="B8" s="184" t="s">
        <v>60</v>
      </c>
      <c r="C8" s="185" t="s">
        <v>61</v>
      </c>
      <c r="D8" s="186" t="s">
        <v>67</v>
      </c>
      <c r="E8" s="187" t="s">
        <v>17</v>
      </c>
      <c r="F8" s="188" t="s">
        <v>25</v>
      </c>
    </row>
    <row r="9" spans="1:6" ht="13.5" thickBot="1" x14ac:dyDescent="0.3">
      <c r="A9" s="183"/>
      <c r="B9" s="189"/>
      <c r="C9" s="190"/>
      <c r="D9" s="191"/>
      <c r="E9" s="192" t="s">
        <v>24</v>
      </c>
      <c r="F9" s="193"/>
    </row>
    <row r="10" spans="1:6" ht="13" x14ac:dyDescent="0.3">
      <c r="A10" s="194" t="s">
        <v>70</v>
      </c>
      <c r="B10" s="195" t="s">
        <v>121</v>
      </c>
      <c r="C10" s="196" t="s">
        <v>121</v>
      </c>
      <c r="D10" s="197" t="s">
        <v>121</v>
      </c>
      <c r="E10" s="198" t="s">
        <v>121</v>
      </c>
      <c r="F10" s="199" t="s">
        <v>121</v>
      </c>
    </row>
    <row r="11" spans="1:6" ht="13" x14ac:dyDescent="0.25">
      <c r="A11" s="194" t="s">
        <v>71</v>
      </c>
      <c r="B11" s="200" t="s">
        <v>121</v>
      </c>
      <c r="C11" s="201" t="s">
        <v>121</v>
      </c>
      <c r="D11" s="200" t="s">
        <v>121</v>
      </c>
      <c r="E11" s="202" t="s">
        <v>121</v>
      </c>
      <c r="F11" s="203" t="s">
        <v>121</v>
      </c>
    </row>
    <row r="12" spans="1:6" ht="13" x14ac:dyDescent="0.25">
      <c r="A12" s="194" t="s">
        <v>72</v>
      </c>
      <c r="B12" s="200" t="s">
        <v>121</v>
      </c>
      <c r="C12" s="201" t="s">
        <v>121</v>
      </c>
      <c r="D12" s="200" t="s">
        <v>121</v>
      </c>
      <c r="E12" s="202" t="s">
        <v>121</v>
      </c>
      <c r="F12" s="203" t="s">
        <v>121</v>
      </c>
    </row>
    <row r="13" spans="1:6" ht="13" x14ac:dyDescent="0.25">
      <c r="A13" s="204" t="s">
        <v>73</v>
      </c>
      <c r="B13" s="205" t="s">
        <v>121</v>
      </c>
      <c r="C13" s="206" t="s">
        <v>121</v>
      </c>
      <c r="D13" s="205" t="s">
        <v>121</v>
      </c>
      <c r="E13" s="207" t="s">
        <v>121</v>
      </c>
      <c r="F13" s="203" t="s">
        <v>121</v>
      </c>
    </row>
    <row r="14" spans="1:6" ht="13" x14ac:dyDescent="0.25">
      <c r="A14" s="194" t="s">
        <v>74</v>
      </c>
      <c r="B14" s="200">
        <v>306.6198</v>
      </c>
      <c r="C14" s="201" t="s">
        <v>121</v>
      </c>
      <c r="D14" s="200">
        <v>306.6198</v>
      </c>
      <c r="E14" s="202">
        <v>-35.568500000000029</v>
      </c>
      <c r="F14" s="203">
        <v>-0.10394423187467258</v>
      </c>
    </row>
    <row r="15" spans="1:6" ht="13.5" thickBot="1" x14ac:dyDescent="0.3">
      <c r="A15" s="194" t="s">
        <v>75</v>
      </c>
      <c r="B15" s="208">
        <v>363.3963</v>
      </c>
      <c r="C15" s="209" t="s">
        <v>121</v>
      </c>
      <c r="D15" s="208">
        <v>363.3963</v>
      </c>
      <c r="E15" s="210">
        <v>21.551899999999989</v>
      </c>
      <c r="F15" s="211">
        <v>6.3045935519201096E-2</v>
      </c>
    </row>
    <row r="16" spans="1:6" ht="13.5" thickBot="1" x14ac:dyDescent="0.3">
      <c r="A16" s="212" t="s">
        <v>120</v>
      </c>
      <c r="B16" s="213" t="s">
        <v>121</v>
      </c>
      <c r="C16" s="213" t="s">
        <v>121</v>
      </c>
      <c r="D16" s="214">
        <v>321.16500000000002</v>
      </c>
      <c r="E16" s="215">
        <v>-33.874700000000018</v>
      </c>
      <c r="F16" s="216">
        <v>-9.5411020232385318E-2</v>
      </c>
    </row>
    <row r="17" spans="1:6" ht="13" x14ac:dyDescent="0.3">
      <c r="A17" s="194" t="s">
        <v>77</v>
      </c>
      <c r="B17" s="217">
        <v>407.64610000000005</v>
      </c>
      <c r="C17" s="218">
        <v>389.7079</v>
      </c>
      <c r="D17" s="218">
        <v>403.6549</v>
      </c>
      <c r="E17" s="218">
        <v>3.5361333333333391</v>
      </c>
      <c r="F17" s="199">
        <v>8.9116226009649836E-3</v>
      </c>
    </row>
    <row r="18" spans="1:6" ht="13" x14ac:dyDescent="0.25">
      <c r="A18" s="194" t="s">
        <v>78</v>
      </c>
      <c r="B18" s="219">
        <v>404.76220000000001</v>
      </c>
      <c r="C18" s="219">
        <v>391.60079999999999</v>
      </c>
      <c r="D18" s="219">
        <v>401.8338</v>
      </c>
      <c r="E18" s="219">
        <v>4.5063000000000102</v>
      </c>
      <c r="F18" s="203">
        <v>1.1411456227891166E-2</v>
      </c>
    </row>
    <row r="19" spans="1:6" ht="13" x14ac:dyDescent="0.25">
      <c r="A19" s="194" t="s">
        <v>79</v>
      </c>
      <c r="B19" s="219">
        <v>398.18150000000003</v>
      </c>
      <c r="C19" s="219">
        <v>383.6506</v>
      </c>
      <c r="D19" s="219">
        <v>394.94839999999999</v>
      </c>
      <c r="E19" s="219">
        <v>3.8451000000000022</v>
      </c>
      <c r="F19" s="203">
        <v>9.8994615038963518E-3</v>
      </c>
    </row>
    <row r="20" spans="1:6" ht="13" x14ac:dyDescent="0.25">
      <c r="A20" s="204" t="s">
        <v>80</v>
      </c>
      <c r="B20" s="220">
        <v>401.26590000000004</v>
      </c>
      <c r="C20" s="220">
        <v>388.17130000000003</v>
      </c>
      <c r="D20" s="220">
        <v>398.35240000000005</v>
      </c>
      <c r="E20" s="220">
        <v>5.5949000000000524</v>
      </c>
      <c r="F20" s="203">
        <v>1.4333586477733919E-2</v>
      </c>
    </row>
    <row r="21" spans="1:6" ht="13" x14ac:dyDescent="0.25">
      <c r="A21" s="194" t="s">
        <v>81</v>
      </c>
      <c r="B21" s="219">
        <v>351.39300000000003</v>
      </c>
      <c r="C21" s="219">
        <v>364.94409999999999</v>
      </c>
      <c r="D21" s="219">
        <v>354.40809999999999</v>
      </c>
      <c r="E21" s="219">
        <v>5.9403333333332284</v>
      </c>
      <c r="F21" s="203">
        <v>1.6925244951155726E-2</v>
      </c>
    </row>
    <row r="22" spans="1:6" ht="13.5" thickBot="1" x14ac:dyDescent="0.3">
      <c r="A22" s="194" t="s">
        <v>82</v>
      </c>
      <c r="B22" s="221">
        <v>362.52780000000001</v>
      </c>
      <c r="C22" s="221">
        <v>370.92349999999999</v>
      </c>
      <c r="D22" s="221">
        <v>364.39580000000001</v>
      </c>
      <c r="E22" s="221">
        <v>3.121566666666638</v>
      </c>
      <c r="F22" s="211">
        <v>8.6034464130976419E-3</v>
      </c>
    </row>
    <row r="23" spans="1:6" ht="13.5" thickBot="1" x14ac:dyDescent="0.3">
      <c r="A23" s="212" t="s">
        <v>83</v>
      </c>
      <c r="B23" s="222" t="s">
        <v>121</v>
      </c>
      <c r="C23" s="222" t="s">
        <v>121</v>
      </c>
      <c r="D23" s="223">
        <v>384.096</v>
      </c>
      <c r="E23" s="224">
        <v>4.7167999999999779</v>
      </c>
      <c r="F23" s="216">
        <v>1.2432943081750338E-2</v>
      </c>
    </row>
    <row r="24" spans="1:6" ht="13" x14ac:dyDescent="0.3">
      <c r="A24" s="194" t="s">
        <v>86</v>
      </c>
      <c r="B24" s="217">
        <v>421.50900000000001</v>
      </c>
      <c r="C24" s="218">
        <v>397.35750000000002</v>
      </c>
      <c r="D24" s="218">
        <v>417.60849999999999</v>
      </c>
      <c r="E24" s="218">
        <v>5.8623333333333676</v>
      </c>
      <c r="F24" s="199">
        <v>1.442872519870579E-2</v>
      </c>
    </row>
    <row r="25" spans="1:6" ht="13" x14ac:dyDescent="0.25">
      <c r="A25" s="194" t="s">
        <v>87</v>
      </c>
      <c r="B25" s="219">
        <v>420.351</v>
      </c>
      <c r="C25" s="219">
        <v>397.52460000000002</v>
      </c>
      <c r="D25" s="219">
        <v>416.66450000000003</v>
      </c>
      <c r="E25" s="219">
        <v>2.5683333333333849</v>
      </c>
      <c r="F25" s="203">
        <v>6.2803876413383948E-3</v>
      </c>
    </row>
    <row r="26" spans="1:6" ht="13" x14ac:dyDescent="0.25">
      <c r="A26" s="194" t="s">
        <v>88</v>
      </c>
      <c r="B26" s="219">
        <v>417.23320000000001</v>
      </c>
      <c r="C26" s="219">
        <v>390.76570000000004</v>
      </c>
      <c r="D26" s="219">
        <v>412.95870000000002</v>
      </c>
      <c r="E26" s="219">
        <v>2.1812000000000467</v>
      </c>
      <c r="F26" s="203">
        <v>5.3882778031216208E-3</v>
      </c>
    </row>
    <row r="27" spans="1:6" ht="13" x14ac:dyDescent="0.25">
      <c r="A27" s="204" t="s">
        <v>89</v>
      </c>
      <c r="B27" s="220">
        <v>417.66750000000002</v>
      </c>
      <c r="C27" s="220">
        <v>398.59350000000001</v>
      </c>
      <c r="D27" s="220">
        <v>414.58700000000005</v>
      </c>
      <c r="E27" s="220">
        <v>2.4228666666666641</v>
      </c>
      <c r="F27" s="203">
        <v>5.9404399910622813E-3</v>
      </c>
    </row>
    <row r="28" spans="1:6" ht="13" x14ac:dyDescent="0.25">
      <c r="A28" s="194" t="s">
        <v>90</v>
      </c>
      <c r="B28" s="219">
        <v>420.90770000000003</v>
      </c>
      <c r="C28" s="219">
        <v>395.62049999999999</v>
      </c>
      <c r="D28" s="219">
        <v>416.82380000000001</v>
      </c>
      <c r="E28" s="219">
        <v>0.13103333333327782</v>
      </c>
      <c r="F28" s="203">
        <v>3.1882652373881515E-4</v>
      </c>
    </row>
    <row r="29" spans="1:6" ht="13" x14ac:dyDescent="0.25">
      <c r="A29" s="194" t="s">
        <v>91</v>
      </c>
      <c r="B29" s="219">
        <v>393.95030000000003</v>
      </c>
      <c r="C29" s="219">
        <v>394.60720000000003</v>
      </c>
      <c r="D29" s="219">
        <v>394.0564</v>
      </c>
      <c r="E29" s="219">
        <v>4.0138666666666722</v>
      </c>
      <c r="F29" s="203">
        <v>1.0286934006553903E-2</v>
      </c>
    </row>
    <row r="30" spans="1:6" ht="13.5" thickBot="1" x14ac:dyDescent="0.3">
      <c r="A30" s="194" t="s">
        <v>92</v>
      </c>
      <c r="B30" s="219">
        <v>402.14550000000003</v>
      </c>
      <c r="C30" s="221">
        <v>395.82089999999999</v>
      </c>
      <c r="D30" s="221">
        <v>401.1241</v>
      </c>
      <c r="E30" s="221">
        <v>5.883133333333376</v>
      </c>
      <c r="F30" s="211">
        <v>1.4938874227416101E-2</v>
      </c>
    </row>
    <row r="31" spans="1:6" ht="13.5" thickBot="1" x14ac:dyDescent="0.3">
      <c r="A31" s="212" t="s">
        <v>93</v>
      </c>
      <c r="B31" s="225">
        <v>412.10140000000001</v>
      </c>
      <c r="C31" s="225">
        <v>396.4024</v>
      </c>
      <c r="D31" s="223">
        <v>409.44839999999999</v>
      </c>
      <c r="E31" s="224">
        <v>2.8866666666667129</v>
      </c>
      <c r="F31" s="216">
        <v>7.161213807548035E-3</v>
      </c>
    </row>
    <row r="32" spans="1:6" ht="13" x14ac:dyDescent="0.25">
      <c r="A32" s="194" t="s">
        <v>94</v>
      </c>
      <c r="B32" s="219" t="s">
        <v>121</v>
      </c>
      <c r="C32" s="219" t="s">
        <v>121</v>
      </c>
      <c r="D32" s="219" t="s">
        <v>121</v>
      </c>
      <c r="E32" s="219" t="s">
        <v>121</v>
      </c>
      <c r="F32" s="203" t="s">
        <v>121</v>
      </c>
    </row>
    <row r="33" spans="1:6" ht="13" x14ac:dyDescent="0.25">
      <c r="A33" s="194" t="s">
        <v>95</v>
      </c>
      <c r="B33" s="219">
        <v>323.2441</v>
      </c>
      <c r="C33" s="219">
        <v>329.98070000000001</v>
      </c>
      <c r="D33" s="219">
        <v>324.2364</v>
      </c>
      <c r="E33" s="219">
        <v>1.7525666666666666</v>
      </c>
      <c r="F33" s="203">
        <v>5.408024143093498E-3</v>
      </c>
    </row>
    <row r="34" spans="1:6" ht="13" x14ac:dyDescent="0.25">
      <c r="A34" s="194" t="s">
        <v>96</v>
      </c>
      <c r="B34" s="219">
        <v>318.99060000000003</v>
      </c>
      <c r="C34" s="219">
        <v>327.4085</v>
      </c>
      <c r="D34" s="219">
        <v>320.23060000000004</v>
      </c>
      <c r="E34" s="219">
        <v>0.70860000000004675</v>
      </c>
      <c r="F34" s="203">
        <v>2.2040346337636792E-3</v>
      </c>
    </row>
    <row r="35" spans="1:6" ht="13" x14ac:dyDescent="0.25">
      <c r="A35" s="204" t="s">
        <v>97</v>
      </c>
      <c r="B35" s="220">
        <v>285.50819999999999</v>
      </c>
      <c r="C35" s="220">
        <v>297.85669999999999</v>
      </c>
      <c r="D35" s="220">
        <v>287.32710000000003</v>
      </c>
      <c r="E35" s="220">
        <v>3.6533666666666704</v>
      </c>
      <c r="F35" s="203">
        <v>1.2748276526670712E-2</v>
      </c>
    </row>
    <row r="36" spans="1:6" ht="13" x14ac:dyDescent="0.25">
      <c r="A36" s="194" t="s">
        <v>98</v>
      </c>
      <c r="B36" s="219">
        <v>298.38</v>
      </c>
      <c r="C36" s="219">
        <v>304.6155</v>
      </c>
      <c r="D36" s="219">
        <v>299.29849999999999</v>
      </c>
      <c r="E36" s="219">
        <v>1.199833333333288</v>
      </c>
      <c r="F36" s="203">
        <v>4.0052542883036047E-3</v>
      </c>
    </row>
    <row r="37" spans="1:6" ht="13" x14ac:dyDescent="0.25">
      <c r="A37" s="194" t="s">
        <v>99</v>
      </c>
      <c r="B37" s="219">
        <v>299.54920000000004</v>
      </c>
      <c r="C37" s="219">
        <v>309.77100000000002</v>
      </c>
      <c r="D37" s="219">
        <v>301.05490000000003</v>
      </c>
      <c r="E37" s="219">
        <v>3.1128333333334126</v>
      </c>
      <c r="F37" s="203">
        <v>1.036417388594452E-2</v>
      </c>
    </row>
    <row r="38" spans="1:6" ht="13" x14ac:dyDescent="0.25">
      <c r="A38" s="194" t="s">
        <v>100</v>
      </c>
      <c r="B38" s="219">
        <v>251.50240000000002</v>
      </c>
      <c r="C38" s="219">
        <v>260.07620000000003</v>
      </c>
      <c r="D38" s="219">
        <v>252.76530000000002</v>
      </c>
      <c r="E38" s="219">
        <v>2.644800000000032</v>
      </c>
      <c r="F38" s="203">
        <v>1.0489556252268245E-2</v>
      </c>
    </row>
    <row r="39" spans="1:6" ht="13.5" thickBot="1" x14ac:dyDescent="0.3">
      <c r="A39" s="194" t="s">
        <v>101</v>
      </c>
      <c r="B39" s="219">
        <v>268.44960000000003</v>
      </c>
      <c r="C39" s="219">
        <v>281.13220000000001</v>
      </c>
      <c r="D39" s="219">
        <v>270.3177</v>
      </c>
      <c r="E39" s="219">
        <v>-0.30310000000002901</v>
      </c>
      <c r="F39" s="203">
        <v>-1.107809760324313E-3</v>
      </c>
    </row>
    <row r="40" spans="1:6" ht="13.5" thickBot="1" x14ac:dyDescent="0.3">
      <c r="A40" s="212" t="s">
        <v>102</v>
      </c>
      <c r="B40" s="222" t="s">
        <v>121</v>
      </c>
      <c r="C40" s="222" t="s">
        <v>121</v>
      </c>
      <c r="D40" s="223">
        <v>289.83910000000003</v>
      </c>
      <c r="E40" s="224">
        <v>1.9121000000000095</v>
      </c>
      <c r="F40" s="216">
        <v>6.6409193997089867E-3</v>
      </c>
    </row>
    <row r="41" spans="1:6" ht="13" x14ac:dyDescent="0.25">
      <c r="A41" s="194" t="s">
        <v>103</v>
      </c>
      <c r="B41" s="219">
        <v>422.67810000000003</v>
      </c>
      <c r="C41" s="219">
        <v>399.09460000000001</v>
      </c>
      <c r="D41" s="219">
        <v>418.834</v>
      </c>
      <c r="E41" s="219">
        <v>5.3278666666665799</v>
      </c>
      <c r="F41" s="203">
        <v>1.3051852443416865E-2</v>
      </c>
    </row>
    <row r="42" spans="1:6" ht="13" x14ac:dyDescent="0.25">
      <c r="A42" s="194" t="s">
        <v>104</v>
      </c>
      <c r="B42" s="219">
        <v>427.71110000000004</v>
      </c>
      <c r="C42" s="219">
        <v>404.0718</v>
      </c>
      <c r="D42" s="219">
        <v>423.85790000000003</v>
      </c>
      <c r="E42" s="219">
        <v>4.3299666666666781</v>
      </c>
      <c r="F42" s="203">
        <v>1.0453378338196217E-2</v>
      </c>
    </row>
    <row r="43" spans="1:6" ht="13" x14ac:dyDescent="0.25">
      <c r="A43" s="194" t="s">
        <v>105</v>
      </c>
      <c r="B43" s="219">
        <v>412.21140000000003</v>
      </c>
      <c r="C43" s="219">
        <v>393.7276</v>
      </c>
      <c r="D43" s="219">
        <v>409.19850000000002</v>
      </c>
      <c r="E43" s="219">
        <v>5.2151666666666188</v>
      </c>
      <c r="F43" s="203">
        <v>1.3043438388917854E-2</v>
      </c>
    </row>
    <row r="44" spans="1:6" ht="13" x14ac:dyDescent="0.25">
      <c r="A44" s="204" t="s">
        <v>106</v>
      </c>
      <c r="B44" s="220">
        <v>418.12400000000002</v>
      </c>
      <c r="C44" s="220">
        <v>400.07440000000003</v>
      </c>
      <c r="D44" s="220">
        <v>415.18190000000004</v>
      </c>
      <c r="E44" s="220">
        <v>2.9532666666666501</v>
      </c>
      <c r="F44" s="203">
        <v>7.2353219076364576E-3</v>
      </c>
    </row>
    <row r="45" spans="1:6" ht="13" x14ac:dyDescent="0.25">
      <c r="A45" s="194" t="s">
        <v>107</v>
      </c>
      <c r="B45" s="219">
        <v>419.34880000000004</v>
      </c>
      <c r="C45" s="219">
        <v>398.83850000000001</v>
      </c>
      <c r="D45" s="219">
        <v>416.00560000000002</v>
      </c>
      <c r="E45" s="219">
        <v>5.0297666666666032</v>
      </c>
      <c r="F45" s="203">
        <v>1.2377373014073462E-2</v>
      </c>
    </row>
    <row r="46" spans="1:6" ht="13" x14ac:dyDescent="0.25">
      <c r="A46" s="194" t="s">
        <v>108</v>
      </c>
      <c r="B46" s="219">
        <v>364.42070000000001</v>
      </c>
      <c r="C46" s="219">
        <v>381.5127</v>
      </c>
      <c r="D46" s="219">
        <v>367.20670000000001</v>
      </c>
      <c r="E46" s="219">
        <v>7.4776666666666642</v>
      </c>
      <c r="F46" s="203">
        <v>2.0567391557275085E-2</v>
      </c>
    </row>
    <row r="47" spans="1:6" ht="13" x14ac:dyDescent="0.25">
      <c r="A47" s="194" t="s">
        <v>109</v>
      </c>
      <c r="B47" s="219">
        <v>393.34900000000005</v>
      </c>
      <c r="C47" s="219">
        <v>393.38240000000002</v>
      </c>
      <c r="D47" s="219">
        <v>393.3544</v>
      </c>
      <c r="E47" s="219">
        <v>-1.2253000000000043</v>
      </c>
      <c r="F47" s="203">
        <v>-3.1052702583636662E-3</v>
      </c>
    </row>
    <row r="48" spans="1:6" ht="13.5" thickBot="1" x14ac:dyDescent="0.3">
      <c r="A48" s="194" t="s">
        <v>110</v>
      </c>
      <c r="B48" s="219">
        <v>402.85820000000001</v>
      </c>
      <c r="C48" s="219">
        <v>394.96360000000004</v>
      </c>
      <c r="D48" s="219">
        <v>401.57140000000004</v>
      </c>
      <c r="E48" s="219">
        <v>0.85106666666661113</v>
      </c>
      <c r="F48" s="203">
        <v>2.1332843153636519E-3</v>
      </c>
    </row>
    <row r="49" spans="1:6" ht="13.5" thickBot="1" x14ac:dyDescent="0.3">
      <c r="A49" s="212" t="s">
        <v>111</v>
      </c>
      <c r="B49" s="222" t="s">
        <v>121</v>
      </c>
      <c r="C49" s="222" t="s">
        <v>121</v>
      </c>
      <c r="D49" s="223">
        <v>410.34290000000004</v>
      </c>
      <c r="E49" s="224">
        <v>3.7027000000000498</v>
      </c>
      <c r="F49" s="216">
        <v>9.1055926098798142E-3</v>
      </c>
    </row>
    <row r="50" spans="1:6" ht="13" x14ac:dyDescent="0.3">
      <c r="A50" s="165" t="s">
        <v>62</v>
      </c>
      <c r="B50" s="98"/>
      <c r="C50" s="98"/>
      <c r="D50" s="98"/>
      <c r="E50" s="98"/>
      <c r="F50" s="98"/>
    </row>
  </sheetData>
  <mergeCells count="5">
    <mergeCell ref="A5:F5"/>
    <mergeCell ref="A6:F6"/>
    <mergeCell ref="B8:B9"/>
    <mergeCell ref="C8:C9"/>
    <mergeCell ref="D8:D9"/>
  </mergeCells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Current Weekly Price ACZ</vt:lpstr>
      <vt:lpstr>Current Weekly All</vt:lpstr>
      <vt:lpstr>Current Weekly UK</vt:lpstr>
      <vt:lpstr>'Current Weekly All'!Print_Area</vt:lpstr>
      <vt:lpstr>'Current Weekly Price ACZ'!Print_Area</vt:lpstr>
      <vt:lpstr>'Current Weekly UK'!Print_Area</vt:lpstr>
    </vt:vector>
  </TitlesOfParts>
  <Company>European Commission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WULLAERT Muriel (AGRI)</dc:creator>
  <cp:lastModifiedBy>WULLAERT Muriel (AGRI)</cp:lastModifiedBy>
  <dcterms:created xsi:type="dcterms:W3CDTF">2018-09-13T08:02:18Z</dcterms:created>
  <dcterms:modified xsi:type="dcterms:W3CDTF">2018-09-13T08:02:58Z</dcterms:modified>
</cp:coreProperties>
</file>