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R34" i="1"/>
  <c r="M34" i="1"/>
  <c r="G34" i="1"/>
  <c r="F34" i="1"/>
  <c r="D34" i="1"/>
  <c r="R28" i="1"/>
  <c r="E28" i="1"/>
  <c r="K28" i="1"/>
  <c r="D28" i="1"/>
  <c r="P28" i="1"/>
  <c r="M28" i="1"/>
  <c r="G28" i="1"/>
  <c r="F28" i="1"/>
  <c r="P19" i="1"/>
  <c r="L19" i="1"/>
  <c r="E19" i="1"/>
  <c r="D19" i="1"/>
  <c r="R19" i="1"/>
  <c r="O19" i="1"/>
  <c r="N19" i="1"/>
  <c r="K19" i="1"/>
  <c r="J19" i="1"/>
  <c r="I19" i="1"/>
  <c r="H19" i="1"/>
  <c r="G19" i="1"/>
  <c r="F19" i="1"/>
  <c r="P13" i="1"/>
  <c r="N13" i="1"/>
  <c r="L13" i="1"/>
  <c r="D13" i="1"/>
  <c r="R13" i="1"/>
  <c r="O13" i="1"/>
  <c r="M13" i="1"/>
  <c r="K13" i="1"/>
  <c r="J13" i="1"/>
  <c r="I13" i="1"/>
  <c r="H13" i="1"/>
  <c r="G13" i="1"/>
  <c r="F13" i="1"/>
  <c r="E13" i="1"/>
  <c r="H41" i="1" l="1"/>
  <c r="I41" i="1"/>
  <c r="R41" i="1"/>
  <c r="D41" i="1"/>
  <c r="J41" i="1"/>
  <c r="L41" i="1"/>
  <c r="Q40" i="1"/>
  <c r="G41" i="1"/>
  <c r="P41" i="1"/>
  <c r="H28" i="1"/>
  <c r="F48" i="1"/>
  <c r="F14" i="1"/>
  <c r="L20" i="1"/>
  <c r="M19" i="1"/>
  <c r="I28" i="1"/>
  <c r="P29" i="1"/>
  <c r="H34" i="1"/>
  <c r="J28" i="1"/>
  <c r="F29" i="1"/>
  <c r="I34" i="1"/>
  <c r="R40" i="1"/>
  <c r="H48" i="1"/>
  <c r="I35" i="1"/>
  <c r="J34" i="1"/>
  <c r="G40" i="1"/>
  <c r="I48" i="1"/>
  <c r="L28" i="1"/>
  <c r="L34" i="1"/>
  <c r="H40" i="1"/>
  <c r="I40" i="1"/>
  <c r="H49" i="1"/>
  <c r="H29" i="1"/>
  <c r="P34" i="1"/>
  <c r="J40" i="1"/>
  <c r="D35" i="1" l="1"/>
  <c r="H14" i="1"/>
  <c r="Q48" i="1"/>
  <c r="J49" i="1"/>
  <c r="I20" i="1"/>
  <c r="R20" i="1"/>
  <c r="I29" i="1"/>
  <c r="L29" i="1"/>
  <c r="J20" i="1"/>
  <c r="H20" i="1"/>
  <c r="G20" i="1"/>
  <c r="D29" i="1"/>
  <c r="K20" i="1"/>
  <c r="I14" i="1"/>
  <c r="O20" i="1"/>
  <c r="R14" i="1"/>
  <c r="G35" i="1"/>
  <c r="J29" i="1"/>
  <c r="G29" i="1"/>
  <c r="L14" i="1"/>
  <c r="P35" i="1"/>
  <c r="F20" i="1"/>
  <c r="Q19" i="1"/>
  <c r="R29" i="1"/>
  <c r="J35" i="1"/>
  <c r="I49" i="1"/>
  <c r="D49" i="1"/>
  <c r="K49" i="1"/>
  <c r="O14" i="1"/>
  <c r="M20" i="1"/>
  <c r="Q34" i="1"/>
  <c r="R35" i="1"/>
  <c r="Q28" i="1"/>
  <c r="M29" i="1"/>
  <c r="J14" i="1"/>
  <c r="G14" i="1"/>
  <c r="K14" i="1"/>
  <c r="D20" i="1"/>
  <c r="H35" i="1"/>
  <c r="F49" i="1"/>
  <c r="Q13" i="1"/>
  <c r="M14" i="1"/>
  <c r="E14" i="1"/>
  <c r="L35" i="1"/>
  <c r="D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<sst xmlns="http://schemas.openxmlformats.org/spreadsheetml/2006/main" count="103" uniqueCount="47">
  <si>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</si>
  <si>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</si>
  <si>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</si>
  <si>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</si>
  <si>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</si>
  <si>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</si>
  <si>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</si>
  <si>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</si>
  <si>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</si>
  <si>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</si>
  <si>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</si>
  <si>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</si>
  <si>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</si>
  <si>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</si>
  <si>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</si>
  <si>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</si>
  <si>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</si>
  <si>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</si>
  <si>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</si>
  <si>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</si>
  <si>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</si>
  <si>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</si>
  <si>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</si>
  <si>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</si>
  <si>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</si>
  <si>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</si>
  <si>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</si>
  <si>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</si>
  <si>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</si>
  <si>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</si>
  <si>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</si>
  <si>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</si>
  <si>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</si>
  <si>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</si>
  <si>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</si>
  <si>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</si>
  <si>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</si>
  <si>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</si>
  <si>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</si>
  <si>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</si>
  <si>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</si>
  <si>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</si>
  <si>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</si>
  <si>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</si>
  <si>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</si>
  <si>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15.10.2020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</si>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</sst>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15.10.2020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N18" sqref="N1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44109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44115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48.25</v>
      </c>
      <c r="E11" s="36">
        <v>60.4711</v>
      </c>
      <c r="F11" s="36">
        <v>48.99</v>
      </c>
      <c r="G11" s="36">
        <v>130.97</v>
      </c>
      <c r="H11" s="36">
        <v>77.27</v>
      </c>
      <c r="I11" s="36">
        <v>37</v>
      </c>
      <c r="J11" s="36">
        <v>91.2</v>
      </c>
      <c r="K11" s="36">
        <v>48</v>
      </c>
      <c r="L11" s="36">
        <v>79.16</v>
      </c>
      <c r="M11" s="36">
        <v>121.7677</v>
      </c>
      <c r="N11" s="36"/>
      <c r="O11" s="36">
        <v>65.326300000000003</v>
      </c>
      <c r="P11" s="37"/>
      <c r="Q11" s="38">
        <v>68.665033893928083</v>
      </c>
      <c r="R11" s="39">
        <v>46.679600000000001</v>
      </c>
    </row>
    <row r="12" spans="1:30" ht="13.8" x14ac:dyDescent="0.3">
      <c r="C12" s="40" t="s">
        <v>25</v>
      </c>
      <c r="D12" s="41">
        <v>48.25</v>
      </c>
      <c r="E12" s="42">
        <v>60.4495</v>
      </c>
      <c r="F12" s="42">
        <v>49.26</v>
      </c>
      <c r="G12" s="42">
        <v>118.87</v>
      </c>
      <c r="H12" s="42">
        <v>74.34</v>
      </c>
      <c r="I12" s="42">
        <v>38</v>
      </c>
      <c r="J12" s="42">
        <v>91.320000000000007</v>
      </c>
      <c r="K12" s="42">
        <v>48</v>
      </c>
      <c r="L12" s="42">
        <v>149.87</v>
      </c>
      <c r="M12" s="42">
        <v>118.57480000000001</v>
      </c>
      <c r="N12" s="42"/>
      <c r="O12" s="42">
        <v>65.326300000000003</v>
      </c>
      <c r="P12" s="43"/>
      <c r="Q12" s="44">
        <v>69.784768306287162</v>
      </c>
      <c r="R12" s="45">
        <v>52.985500000000002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2.1599999999999397E-2</v>
      </c>
      <c r="F13" s="49">
        <f t="shared" ref="F13:R13" si="0">F11-F12</f>
        <v>-0.26999999999999602</v>
      </c>
      <c r="G13" s="49">
        <f t="shared" si="0"/>
        <v>12.099999999999994</v>
      </c>
      <c r="H13" s="49">
        <f t="shared" si="0"/>
        <v>2.9299999999999926</v>
      </c>
      <c r="I13" s="49">
        <f t="shared" si="0"/>
        <v>-1</v>
      </c>
      <c r="J13" s="49">
        <f t="shared" si="0"/>
        <v>-0.12000000000000455</v>
      </c>
      <c r="K13" s="49">
        <f t="shared" si="0"/>
        <v>0</v>
      </c>
      <c r="L13" s="49">
        <f t="shared" si="0"/>
        <v>-70.710000000000008</v>
      </c>
      <c r="M13" s="49">
        <f t="shared" si="0"/>
        <v>3.1928999999999945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-1.1197344123590796</v>
      </c>
      <c r="R13" s="53">
        <f t="shared" si="0"/>
        <v>-6.3059000000000012</v>
      </c>
    </row>
    <row r="14" spans="1:30" x14ac:dyDescent="0.25">
      <c r="A14" s="46"/>
      <c r="B14" s="46"/>
      <c r="C14" s="47" t="s">
        <v>27</v>
      </c>
      <c r="D14" s="54">
        <f>D11/$Q11*100</f>
        <v>70.268661156616204</v>
      </c>
      <c r="E14" s="55">
        <f t="shared" ref="E14:O14" si="1">E11/$Q11*100</f>
        <v>88.066802811769008</v>
      </c>
      <c r="F14" s="55">
        <f t="shared" si="1"/>
        <v>71.346356685235818</v>
      </c>
      <c r="G14" s="55">
        <f t="shared" si="1"/>
        <v>190.73754511258082</v>
      </c>
      <c r="H14" s="55">
        <f t="shared" si="1"/>
        <v>112.53180202221212</v>
      </c>
      <c r="I14" s="55">
        <f t="shared" si="1"/>
        <v>53.88477643098031</v>
      </c>
      <c r="J14" s="55">
        <f t="shared" si="1"/>
        <v>132.81869217582175</v>
      </c>
      <c r="K14" s="55">
        <f t="shared" si="1"/>
        <v>69.904574829379868</v>
      </c>
      <c r="L14" s="55">
        <f t="shared" si="1"/>
        <v>115.28429465611896</v>
      </c>
      <c r="M14" s="55">
        <f t="shared" si="1"/>
        <v>177.33581867607248</v>
      </c>
      <c r="N14" s="55"/>
      <c r="O14" s="55">
        <f t="shared" si="1"/>
        <v>95.137650555760786</v>
      </c>
      <c r="P14" s="56"/>
      <c r="Q14" s="57"/>
      <c r="R14" s="58">
        <f>R11/$Q11*100</f>
        <v>67.981616483448335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323.06</v>
      </c>
      <c r="E17" s="36"/>
      <c r="F17" s="36">
        <v>141.20000000000002</v>
      </c>
      <c r="G17" s="36">
        <v>261.08</v>
      </c>
      <c r="H17" s="36">
        <v>187.54</v>
      </c>
      <c r="I17" s="36">
        <v>149</v>
      </c>
      <c r="J17" s="36">
        <v>218.95000000000002</v>
      </c>
      <c r="K17" s="36">
        <v>136</v>
      </c>
      <c r="L17" s="36">
        <v>289.95999999999998</v>
      </c>
      <c r="M17" s="36">
        <v>188.774</v>
      </c>
      <c r="N17" s="36" t="e">
        <v>#N/A</v>
      </c>
      <c r="O17" s="36">
        <v>329.53149999999999</v>
      </c>
      <c r="P17" s="37"/>
      <c r="Q17" s="38">
        <v>188.53652377765547</v>
      </c>
      <c r="R17" s="39">
        <v>209.7508</v>
      </c>
    </row>
    <row r="18" spans="1:18" ht="13.8" x14ac:dyDescent="0.3">
      <c r="C18" s="40" t="s">
        <v>25</v>
      </c>
      <c r="D18" s="41">
        <v>323.61</v>
      </c>
      <c r="E18" s="42"/>
      <c r="F18" s="42">
        <v>148.70000000000002</v>
      </c>
      <c r="G18" s="42">
        <v>195.45000000000002</v>
      </c>
      <c r="H18" s="42">
        <v>181.06</v>
      </c>
      <c r="I18" s="42">
        <v>155</v>
      </c>
      <c r="J18" s="42">
        <v>219.08</v>
      </c>
      <c r="K18" s="42">
        <v>134</v>
      </c>
      <c r="L18" s="42">
        <v>313.41000000000003</v>
      </c>
      <c r="M18" s="42">
        <v>191.5206</v>
      </c>
      <c r="N18" s="42" t="e">
        <v>#N/A</v>
      </c>
      <c r="O18" s="42">
        <v>348.24340000000001</v>
      </c>
      <c r="P18" s="43"/>
      <c r="Q18" s="44">
        <v>186.56075399494566</v>
      </c>
      <c r="R18" s="45">
        <v>221.4385</v>
      </c>
    </row>
    <row r="19" spans="1:18" x14ac:dyDescent="0.25">
      <c r="A19" s="46"/>
      <c r="B19" s="46"/>
      <c r="C19" s="47" t="s">
        <v>26</v>
      </c>
      <c r="D19" s="48">
        <f>D18-D17</f>
        <v>0.55000000000001137</v>
      </c>
      <c r="E19" s="50">
        <f>E17-E18</f>
        <v>0</v>
      </c>
      <c r="F19" s="49">
        <f t="shared" ref="F19:R19" si="2">F17-F18</f>
        <v>-7.5</v>
      </c>
      <c r="G19" s="49">
        <f t="shared" si="2"/>
        <v>65.629999999999967</v>
      </c>
      <c r="H19" s="49">
        <f t="shared" si="2"/>
        <v>6.4799999999999898</v>
      </c>
      <c r="I19" s="49">
        <f t="shared" si="2"/>
        <v>-6</v>
      </c>
      <c r="J19" s="49">
        <f t="shared" si="2"/>
        <v>-0.12999999999999545</v>
      </c>
      <c r="K19" s="49">
        <f t="shared" si="2"/>
        <v>2</v>
      </c>
      <c r="L19" s="49">
        <f t="shared" si="2"/>
        <v>-23.450000000000045</v>
      </c>
      <c r="M19" s="49">
        <f t="shared" si="2"/>
        <v>-2.7466000000000008</v>
      </c>
      <c r="N19" s="50" t="e">
        <f t="shared" si="2"/>
        <v>#N/A</v>
      </c>
      <c r="O19" s="49">
        <f t="shared" si="2"/>
        <v>-18.711900000000014</v>
      </c>
      <c r="P19" s="51">
        <f t="shared" si="2"/>
        <v>0</v>
      </c>
      <c r="Q19" s="52">
        <f t="shared" si="2"/>
        <v>1.9757697827098184</v>
      </c>
      <c r="R19" s="53">
        <f t="shared" si="2"/>
        <v>-11.687700000000007</v>
      </c>
    </row>
    <row r="20" spans="1:18" x14ac:dyDescent="0.25">
      <c r="A20" s="46"/>
      <c r="B20" s="46"/>
      <c r="C20" s="47" t="s">
        <v>27</v>
      </c>
      <c r="D20" s="54">
        <f>D17/$Q17*100</f>
        <v>171.35141431852773</v>
      </c>
      <c r="E20" s="55"/>
      <c r="F20" s="55">
        <f t="shared" ref="F20:O20" si="3">F17/$Q17*100</f>
        <v>74.89265059671925</v>
      </c>
      <c r="G20" s="55">
        <f t="shared" si="3"/>
        <v>138.47714743478369</v>
      </c>
      <c r="H20" s="55">
        <f t="shared" si="3"/>
        <v>99.471442584339414</v>
      </c>
      <c r="I20" s="55">
        <f t="shared" si="3"/>
        <v>79.029780020617324</v>
      </c>
      <c r="J20" s="55">
        <f t="shared" si="3"/>
        <v>116.1313445336521</v>
      </c>
      <c r="K20" s="55">
        <f t="shared" si="3"/>
        <v>72.13456431412051</v>
      </c>
      <c r="L20" s="55">
        <f t="shared" si="3"/>
        <v>153.79513432737048</v>
      </c>
      <c r="M20" s="55">
        <f t="shared" si="3"/>
        <v>100.12595767524843</v>
      </c>
      <c r="N20" s="55"/>
      <c r="O20" s="55">
        <f t="shared" si="3"/>
        <v>174.78390573734265</v>
      </c>
      <c r="P20" s="56"/>
      <c r="Q20" s="57"/>
      <c r="R20" s="58">
        <f>R17/$Q17*100</f>
        <v>111.25207773925167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2.2000000000000002</v>
      </c>
      <c r="H26" s="36">
        <v>2.42</v>
      </c>
      <c r="I26" s="36">
        <v>2.5</v>
      </c>
      <c r="J26" s="36">
        <v>2.83</v>
      </c>
      <c r="K26" s="36"/>
      <c r="L26" s="36">
        <v>2.2800000000000002</v>
      </c>
      <c r="M26" s="36">
        <v>2.4138000000000002</v>
      </c>
      <c r="N26" s="36"/>
      <c r="O26" s="36"/>
      <c r="P26" s="37">
        <v>2.5925000000000002</v>
      </c>
      <c r="Q26" s="38">
        <v>2.4044278921369697</v>
      </c>
      <c r="R26" s="39">
        <v>1.9551000000000001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2.25</v>
      </c>
      <c r="H27" s="79">
        <v>2.42</v>
      </c>
      <c r="I27" s="79">
        <v>2.5</v>
      </c>
      <c r="J27" s="79">
        <v>2.83</v>
      </c>
      <c r="K27" s="79" t="e">
        <v>#N/A</v>
      </c>
      <c r="L27" s="79">
        <v>2.21</v>
      </c>
      <c r="M27" s="79">
        <v>2.4138000000000002</v>
      </c>
      <c r="N27" s="79"/>
      <c r="O27" s="79"/>
      <c r="P27" s="80">
        <v>2.4729000000000001</v>
      </c>
      <c r="Q27" s="81">
        <v>2.4061098918291095</v>
      </c>
      <c r="R27" s="45">
        <v>2.0798000000000001</v>
      </c>
    </row>
    <row r="28" spans="1:18" x14ac:dyDescent="0.25">
      <c r="A28" s="46"/>
      <c r="B28" s="46"/>
      <c r="C28" s="47" t="s">
        <v>26</v>
      </c>
      <c r="D28" s="48">
        <f>D27-D26</f>
        <v>2.0000000000000462E-2</v>
      </c>
      <c r="E28" s="50">
        <f>E26-E27</f>
        <v>0</v>
      </c>
      <c r="F28" s="49">
        <f t="shared" ref="F28:R28" si="4">F26-F27</f>
        <v>0</v>
      </c>
      <c r="G28" s="49">
        <f t="shared" si="4"/>
        <v>-4.9999999999999822E-2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7.0000000000000284E-2</v>
      </c>
      <c r="M28" s="49">
        <f t="shared" si="4"/>
        <v>0</v>
      </c>
      <c r="N28" s="50"/>
      <c r="O28" s="50"/>
      <c r="P28" s="82">
        <f t="shared" si="4"/>
        <v>0.11960000000000015</v>
      </c>
      <c r="Q28" s="52">
        <f t="shared" si="4"/>
        <v>-1.6819996921397795E-3</v>
      </c>
      <c r="R28" s="53">
        <f t="shared" si="4"/>
        <v>-0.12470000000000003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180.50031835817552</v>
      </c>
      <c r="E29" s="83"/>
      <c r="F29" s="55">
        <f t="shared" si="5"/>
        <v>81.100373455862282</v>
      </c>
      <c r="G29" s="55">
        <f t="shared" si="5"/>
        <v>91.497857232254887</v>
      </c>
      <c r="H29" s="55">
        <f t="shared" si="5"/>
        <v>100.64764295548036</v>
      </c>
      <c r="I29" s="55">
        <f t="shared" si="5"/>
        <v>103.974837763926</v>
      </c>
      <c r="J29" s="55">
        <f t="shared" si="5"/>
        <v>117.69951634876423</v>
      </c>
      <c r="K29" s="55"/>
      <c r="L29" s="55">
        <f t="shared" si="5"/>
        <v>94.825052040700527</v>
      </c>
      <c r="M29" s="55">
        <f t="shared" si="5"/>
        <v>100.38978535782583</v>
      </c>
      <c r="N29" s="55"/>
      <c r="O29" s="55"/>
      <c r="P29" s="56">
        <f t="shared" si="5"/>
        <v>107.82190676119127</v>
      </c>
      <c r="Q29" s="57"/>
      <c r="R29" s="84">
        <f>R26/$Q26*100</f>
        <v>81.312482124900697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1.84</v>
      </c>
      <c r="H32" s="85" t="e">
        <v>#N/A</v>
      </c>
      <c r="I32" s="36">
        <v>2.4</v>
      </c>
      <c r="J32" s="36">
        <v>2.59</v>
      </c>
      <c r="K32" s="36"/>
      <c r="L32" s="36">
        <v>1.8900000000000001</v>
      </c>
      <c r="M32" s="36"/>
      <c r="N32" s="36"/>
      <c r="O32" s="36"/>
      <c r="P32" s="37">
        <v>2.4471000000000003</v>
      </c>
      <c r="Q32" s="38">
        <v>2.298724868281981</v>
      </c>
      <c r="R32" s="39">
        <v>2.1088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1.87</v>
      </c>
      <c r="H33" s="79" t="e">
        <v>#N/A</v>
      </c>
      <c r="I33" s="79">
        <v>2.4</v>
      </c>
      <c r="J33" s="79">
        <v>2.59</v>
      </c>
      <c r="K33" s="79"/>
      <c r="L33" s="79">
        <v>2.0699999999999998</v>
      </c>
      <c r="M33" s="79"/>
      <c r="N33" s="79"/>
      <c r="O33" s="79"/>
      <c r="P33" s="80">
        <v>2.0148000000000001</v>
      </c>
      <c r="Q33" s="81">
        <v>2.299017790340145</v>
      </c>
      <c r="R33" s="45">
        <v>2.1457999999999999</v>
      </c>
    </row>
    <row r="34" spans="1:18" x14ac:dyDescent="0.25">
      <c r="A34" s="46"/>
      <c r="B34" s="46"/>
      <c r="C34" s="47" t="s">
        <v>26</v>
      </c>
      <c r="D34" s="48">
        <f>D33-D32</f>
        <v>9.9999999999997868E-3</v>
      </c>
      <c r="E34" s="50"/>
      <c r="F34" s="50">
        <f t="shared" ref="F34:R34" si="6">F32-F33</f>
        <v>0</v>
      </c>
      <c r="G34" s="49">
        <f t="shared" si="6"/>
        <v>-3.0000000000000027E-2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-0.17999999999999972</v>
      </c>
      <c r="M34" s="50">
        <f t="shared" si="6"/>
        <v>0</v>
      </c>
      <c r="N34" s="50"/>
      <c r="O34" s="50"/>
      <c r="P34" s="82">
        <f t="shared" si="6"/>
        <v>0.43230000000000013</v>
      </c>
      <c r="Q34" s="52">
        <f t="shared" si="6"/>
        <v>-2.9292205816400241E-4</v>
      </c>
      <c r="R34" s="53">
        <f t="shared" si="6"/>
        <v>-3.6999999999999922E-2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172.70444387575165</v>
      </c>
      <c r="E35" s="83"/>
      <c r="F35" s="83"/>
      <c r="G35" s="55">
        <f t="shared" si="7"/>
        <v>80.044377010423943</v>
      </c>
      <c r="H35" s="55" t="e">
        <f t="shared" si="7"/>
        <v>#N/A</v>
      </c>
      <c r="I35" s="55">
        <f t="shared" si="7"/>
        <v>104.40570914403122</v>
      </c>
      <c r="J35" s="55">
        <f t="shared" si="7"/>
        <v>112.67116111793369</v>
      </c>
      <c r="K35" s="55"/>
      <c r="L35" s="55">
        <f t="shared" si="7"/>
        <v>82.219495950924596</v>
      </c>
      <c r="M35" s="55"/>
      <c r="N35" s="55"/>
      <c r="O35" s="55"/>
      <c r="P35" s="56">
        <f t="shared" si="7"/>
        <v>106.45467118598286</v>
      </c>
      <c r="Q35" s="57"/>
      <c r="R35" s="84">
        <f>R32/$Q32*100</f>
        <v>91.737816434555441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1.93</v>
      </c>
      <c r="H38" s="87" t="e">
        <v>#N/A</v>
      </c>
      <c r="I38" s="36">
        <v>2.42</v>
      </c>
      <c r="J38" s="36">
        <v>2.9</v>
      </c>
      <c r="K38" s="36"/>
      <c r="L38" s="36">
        <v>1.54</v>
      </c>
      <c r="M38" s="36"/>
      <c r="N38" s="36"/>
      <c r="O38" s="36"/>
      <c r="P38" s="37">
        <v>2.1486000000000001</v>
      </c>
      <c r="Q38" s="38">
        <v>2.3903658113005983</v>
      </c>
      <c r="R38" s="39">
        <v>2.0759000000000003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1.8900000000000001</v>
      </c>
      <c r="H39" s="42" t="e">
        <v>#N/A</v>
      </c>
      <c r="I39" s="42">
        <v>2.42</v>
      </c>
      <c r="J39" s="42">
        <v>2.88</v>
      </c>
      <c r="K39" s="42"/>
      <c r="L39" s="42">
        <v>1.95</v>
      </c>
      <c r="M39" s="42"/>
      <c r="N39" s="42"/>
      <c r="O39" s="42"/>
      <c r="P39" s="43">
        <v>2.145</v>
      </c>
      <c r="Q39" s="44">
        <v>2.3792514211590552</v>
      </c>
      <c r="R39" s="45">
        <v>2.0798000000000001</v>
      </c>
    </row>
    <row r="40" spans="1:18" x14ac:dyDescent="0.25">
      <c r="A40" s="46"/>
      <c r="B40" s="46"/>
      <c r="C40" s="47" t="s">
        <v>26</v>
      </c>
      <c r="D40" s="48">
        <f>D39-D38</f>
        <v>-0.29000000000000004</v>
      </c>
      <c r="E40" s="50"/>
      <c r="F40" s="50"/>
      <c r="G40" s="49">
        <f t="shared" ref="G40:R40" si="8">G38-G39</f>
        <v>3.9999999999999813E-2</v>
      </c>
      <c r="H40" s="49" t="e">
        <f t="shared" si="8"/>
        <v>#N/A</v>
      </c>
      <c r="I40" s="49">
        <f t="shared" si="8"/>
        <v>0</v>
      </c>
      <c r="J40" s="49">
        <f t="shared" si="8"/>
        <v>2.0000000000000018E-2</v>
      </c>
      <c r="K40" s="49"/>
      <c r="L40" s="49">
        <f t="shared" si="8"/>
        <v>-0.40999999999999992</v>
      </c>
      <c r="M40" s="50"/>
      <c r="N40" s="50"/>
      <c r="O40" s="50"/>
      <c r="P40" s="82">
        <f t="shared" si="8"/>
        <v>3.6000000000000476E-3</v>
      </c>
      <c r="Q40" s="52">
        <f t="shared" si="8"/>
        <v>1.111439014154314E-2</v>
      </c>
      <c r="R40" s="53">
        <f t="shared" si="8"/>
        <v>-3.8999999999997925E-3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113.79011476574156</v>
      </c>
      <c r="E41" s="83"/>
      <c r="F41" s="83"/>
      <c r="G41" s="55">
        <f t="shared" si="9"/>
        <v>80.740779962456315</v>
      </c>
      <c r="H41" s="55" t="e">
        <f t="shared" si="9"/>
        <v>#N/A</v>
      </c>
      <c r="I41" s="55">
        <f t="shared" si="9"/>
        <v>101.23973446069652</v>
      </c>
      <c r="J41" s="55">
        <f t="shared" si="9"/>
        <v>121.32034294876857</v>
      </c>
      <c r="K41" s="55"/>
      <c r="L41" s="55">
        <f t="shared" si="9"/>
        <v>64.425285565897795</v>
      </c>
      <c r="M41" s="55"/>
      <c r="N41" s="55"/>
      <c r="O41" s="55"/>
      <c r="P41" s="56">
        <f t="shared" si="9"/>
        <v>89.885823744732463</v>
      </c>
      <c r="Q41" s="57"/>
      <c r="R41" s="84">
        <f>R38/$Q38*100</f>
        <v>86.844448250809904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556.75</v>
      </c>
      <c r="E46" s="92"/>
      <c r="F46" s="93">
        <v>399</v>
      </c>
      <c r="G46" s="93"/>
      <c r="H46" s="93" t="e">
        <v>#N/A</v>
      </c>
      <c r="I46" s="93">
        <v>556</v>
      </c>
      <c r="J46" s="93">
        <v>468.38</v>
      </c>
      <c r="K46" s="92">
        <v>398.95</v>
      </c>
      <c r="L46" s="92"/>
      <c r="M46" s="92"/>
      <c r="N46" s="92"/>
      <c r="O46" s="92"/>
      <c r="P46" s="92"/>
      <c r="Q46" s="38">
        <v>471.61820548439687</v>
      </c>
      <c r="R46" s="94"/>
    </row>
    <row r="47" spans="1:18" ht="13.8" x14ac:dyDescent="0.3">
      <c r="C47" s="40" t="s">
        <v>25</v>
      </c>
      <c r="D47" s="95">
        <v>552.5</v>
      </c>
      <c r="E47" s="79"/>
      <c r="F47" s="79">
        <v>406</v>
      </c>
      <c r="G47" s="79" t="e">
        <v>#N/A</v>
      </c>
      <c r="H47" s="79" t="e">
        <v>#N/A</v>
      </c>
      <c r="I47" s="79">
        <v>541</v>
      </c>
      <c r="J47" s="79">
        <v>471.87</v>
      </c>
      <c r="K47" s="79">
        <v>393.95</v>
      </c>
      <c r="L47" s="79"/>
      <c r="M47" s="79"/>
      <c r="N47" s="79"/>
      <c r="O47" s="79"/>
      <c r="P47" s="79"/>
      <c r="Q47" s="96">
        <v>465.87164813224285</v>
      </c>
      <c r="R47" s="97"/>
    </row>
    <row r="48" spans="1:18" x14ac:dyDescent="0.25">
      <c r="A48" s="46"/>
      <c r="B48" s="46"/>
      <c r="C48" s="47" t="s">
        <v>26</v>
      </c>
      <c r="D48" s="48">
        <f>D46-D47</f>
        <v>4.25</v>
      </c>
      <c r="E48" s="50">
        <f>E46-E47</f>
        <v>0</v>
      </c>
      <c r="F48" s="49">
        <f t="shared" ref="F48:Q48" si="10">F46-F47</f>
        <v>-7</v>
      </c>
      <c r="G48" s="49" t="e">
        <f t="shared" si="10"/>
        <v>#N/A</v>
      </c>
      <c r="H48" s="49" t="e">
        <f t="shared" si="10"/>
        <v>#N/A</v>
      </c>
      <c r="I48" s="49">
        <f t="shared" si="10"/>
        <v>15</v>
      </c>
      <c r="J48" s="49">
        <f t="shared" si="10"/>
        <v>-3.4900000000000091</v>
      </c>
      <c r="K48" s="49">
        <f t="shared" si="10"/>
        <v>5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5.7465573521540136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118.0509983553677</v>
      </c>
      <c r="E49" s="55"/>
      <c r="F49" s="55">
        <f t="shared" ref="F49:K49" si="12">F46/$Q46*100</f>
        <v>84.602332005014304</v>
      </c>
      <c r="G49" s="55"/>
      <c r="H49" s="55" t="e">
        <f t="shared" si="12"/>
        <v>#N/A</v>
      </c>
      <c r="I49" s="55">
        <f t="shared" si="12"/>
        <v>117.89197141550865</v>
      </c>
      <c r="J49" s="55">
        <f t="shared" si="12"/>
        <v>99.313384121575439</v>
      </c>
      <c r="K49" s="55">
        <f t="shared" si="12"/>
        <v>84.591730209023694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2020-10-15T09:15:22Z</dcterms:created>
  <dcterms:modified xsi:type="dcterms:W3CDTF">2020-10-15T09:46:53Z</dcterms:modified>
</cp:coreProperties>
</file>