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8800" windowHeight="12300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G48" i="1"/>
  <c r="E48" i="1"/>
  <c r="M34" i="1"/>
  <c r="F34" i="1"/>
  <c r="J34" i="1"/>
  <c r="I34" i="1"/>
  <c r="H34" i="1"/>
  <c r="G28" i="1"/>
  <c r="E28" i="1"/>
  <c r="K28" i="1"/>
  <c r="H28" i="1"/>
  <c r="M28" i="1"/>
  <c r="L28" i="1"/>
  <c r="J29" i="1"/>
  <c r="F29" i="1"/>
  <c r="P19" i="1"/>
  <c r="E19" i="1"/>
  <c r="D19" i="1"/>
  <c r="J20" i="1"/>
  <c r="O19" i="1"/>
  <c r="K19" i="1"/>
  <c r="J19" i="1"/>
  <c r="I19" i="1"/>
  <c r="G19" i="1"/>
  <c r="P13" i="1"/>
  <c r="N13" i="1"/>
  <c r="O13" i="1"/>
  <c r="M13" i="1"/>
  <c r="L13" i="1"/>
  <c r="G13" i="1"/>
  <c r="F13" i="1"/>
  <c r="E13" i="1"/>
  <c r="D13" i="1"/>
  <c r="M29" i="1" l="1"/>
  <c r="J48" i="1"/>
  <c r="D29" i="1"/>
  <c r="P29" i="1"/>
  <c r="D34" i="1"/>
  <c r="D40" i="1"/>
  <c r="K48" i="1"/>
  <c r="L40" i="1"/>
  <c r="L19" i="1"/>
  <c r="H13" i="1"/>
  <c r="D20" i="1"/>
  <c r="M19" i="1"/>
  <c r="G29" i="1"/>
  <c r="D28" i="1"/>
  <c r="H20" i="1"/>
  <c r="I13" i="1"/>
  <c r="F20" i="1"/>
  <c r="N19" i="1"/>
  <c r="H29" i="1"/>
  <c r="D48" i="1"/>
  <c r="G20" i="1"/>
  <c r="O20" i="1"/>
  <c r="I29" i="1"/>
  <c r="J13" i="1"/>
  <c r="F19" i="1"/>
  <c r="I20" i="1"/>
  <c r="F28" i="1"/>
  <c r="P28" i="1"/>
  <c r="L29" i="1"/>
  <c r="J40" i="1"/>
  <c r="F48" i="1"/>
  <c r="H19" i="1"/>
  <c r="K20" i="1"/>
  <c r="L34" i="1"/>
  <c r="L20" i="1"/>
  <c r="I28" i="1"/>
  <c r="P35" i="1"/>
  <c r="D41" i="1"/>
  <c r="I48" i="1"/>
  <c r="P40" i="1"/>
  <c r="H48" i="1"/>
  <c r="M20" i="1"/>
  <c r="J28" i="1"/>
  <c r="P34" i="1"/>
  <c r="Q19" i="1"/>
  <c r="Q28" i="1"/>
  <c r="G40" i="1"/>
  <c r="H49" i="1"/>
  <c r="G34" i="1"/>
  <c r="H40" i="1"/>
  <c r="K13" i="1"/>
  <c r="I40" i="1"/>
  <c r="Q13" i="1" l="1"/>
  <c r="M14" i="1"/>
  <c r="E14" i="1"/>
  <c r="O14" i="1"/>
  <c r="F14" i="1"/>
  <c r="G14" i="1"/>
  <c r="H35" i="1"/>
  <c r="J14" i="1"/>
  <c r="P41" i="1"/>
  <c r="D49" i="1"/>
  <c r="Q34" i="1"/>
  <c r="I35" i="1"/>
  <c r="J35" i="1"/>
  <c r="L41" i="1"/>
  <c r="H41" i="1"/>
  <c r="L35" i="1"/>
  <c r="F49" i="1"/>
  <c r="H14" i="1"/>
  <c r="J49" i="1"/>
  <c r="I49" i="1"/>
  <c r="Q40" i="1"/>
  <c r="I41" i="1"/>
  <c r="D35" i="1"/>
  <c r="L14" i="1"/>
  <c r="G41" i="1"/>
  <c r="J41" i="1"/>
  <c r="K49" i="1"/>
  <c r="Q48" i="1"/>
  <c r="I14" i="1"/>
  <c r="D14" i="1"/>
  <c r="G35" i="1"/>
  <c r="K14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<sst xmlns="http://schemas.openxmlformats.org/spreadsheetml/2006/main" count="100" uniqueCount="46">
  <si>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</si>
  <si>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</si>
  <si>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</si>
  <si>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</si>
  <si>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</si>
  <si>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</si>
  <si>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</si>
  <si>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</si>
  <si>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</si>
  <si>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</si>
  <si>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</si>
  <si>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</si>
  <si>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</si>
  <si>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</si>
  <si>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</si>
  <si>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</si>
  <si>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</si>
  <si>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</si>
  <si>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</si>
  <si>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</si>
  <si>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</si>
  <si>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</si>
  <si>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</si>
  <si>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</si>
  <si>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</si>
  <si>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</si>
  <si>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</si>
  <si>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</si>
  <si>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</si>
  <si>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</si>
  <si>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</si>
  <si>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</si>
  <si>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</si>
  <si>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</si>
  <si>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</si>
  <si>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</si>
  <si>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</si>
  <si>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</si>
  <si>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</si>
  <si>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</si>
  <si>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</si>
  <si>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</si>
  <si>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</si>
  <si>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</si>
  <si>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24.06.2021</t>
  </si>
  <si>
    <t>Week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</si>
</sst>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#,##0.00_ ;\-#,##0.00\ "/>
  </numFmts>
  <fonts count="28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1" fillId="0" borderId="0"/>
  </cellStyleXfs>
  <cellXfs count="90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6" fontId="20" fillId="3" borderId="18" xfId="1" applyNumberFormat="1" applyFont="1" applyFill="1" applyBorder="1"/>
    <xf numFmtId="166" fontId="20" fillId="3" borderId="19" xfId="1" applyNumberFormat="1" applyFont="1" applyFill="1" applyBorder="1"/>
    <xf numFmtId="166" fontId="21" fillId="3" borderId="19" xfId="1" applyNumberFormat="1" applyFont="1" applyFill="1" applyBorder="1"/>
    <xf numFmtId="166" fontId="21" fillId="3" borderId="20" xfId="1" applyNumberFormat="1" applyFont="1" applyFill="1" applyBorder="1"/>
    <xf numFmtId="166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6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6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080" y="53340"/>
          <a:ext cx="1408877" cy="1079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2.75" outlineLevelCol="1" x14ac:dyDescent="0.2"/>
  <cols>
    <col min="1" max="2" width="8.7109375" style="1" hidden="1" customWidth="1" outlineLevel="1"/>
    <col min="3" max="3" width="32" customWidth="1" collapsed="1"/>
    <col min="4" max="18" width="10.42578125" customWidth="1"/>
  </cols>
  <sheetData>
    <row r="1" spans="1:30" ht="53.1" customHeight="1" x14ac:dyDescent="0.2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x14ac:dyDescent="0.2">
      <c r="C3" s="13"/>
      <c r="P3" s="14" t="s">
        <v>45</v>
      </c>
      <c r="Q3" s="15" t="s">
        <v>2</v>
      </c>
      <c r="R3" s="16">
        <v>44361</v>
      </c>
    </row>
    <row r="4" spans="1:30" s="12" customFormat="1" x14ac:dyDescent="0.2">
      <c r="C4" s="13"/>
      <c r="D4" s="17"/>
      <c r="E4" s="17"/>
      <c r="F4" s="17"/>
      <c r="Q4" s="15" t="s">
        <v>3</v>
      </c>
      <c r="R4" s="16">
        <v>44367</v>
      </c>
    </row>
    <row r="5" spans="1:30" ht="6.6" customHeight="1" x14ac:dyDescent="0.25">
      <c r="C5" s="18"/>
    </row>
    <row r="6" spans="1:30" ht="28.35" customHeight="1" x14ac:dyDescent="0.4">
      <c r="C6" s="89" t="s">
        <v>4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30" ht="5.85" customHeight="1" thickBot="1" x14ac:dyDescent="0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9.5" thickBot="1" x14ac:dyDescent="0.25">
      <c r="A8" s="19"/>
      <c r="B8" s="19"/>
      <c r="C8" s="20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spans="1:30" ht="13.5" thickBot="1" x14ac:dyDescent="0.25">
      <c r="A9" s="19"/>
      <c r="B9" s="19"/>
      <c r="C9" s="23"/>
      <c r="D9" s="24" t="s">
        <v>6</v>
      </c>
      <c r="E9" s="25" t="s">
        <v>7</v>
      </c>
      <c r="F9" s="25" t="s">
        <v>8</v>
      </c>
      <c r="G9" s="25" t="s">
        <v>9</v>
      </c>
      <c r="H9" s="25" t="s">
        <v>10</v>
      </c>
      <c r="I9" s="25" t="s">
        <v>11</v>
      </c>
      <c r="J9" s="25" t="s">
        <v>12</v>
      </c>
      <c r="K9" s="25" t="s">
        <v>13</v>
      </c>
      <c r="L9" s="25" t="s">
        <v>14</v>
      </c>
      <c r="M9" s="25" t="s">
        <v>15</v>
      </c>
      <c r="N9" s="25" t="s">
        <v>16</v>
      </c>
      <c r="O9" s="25" t="s">
        <v>17</v>
      </c>
      <c r="P9" s="26" t="s">
        <v>18</v>
      </c>
      <c r="Q9" s="27" t="s">
        <v>19</v>
      </c>
    </row>
    <row r="10" spans="1:30" ht="15" x14ac:dyDescent="0.25">
      <c r="A10" s="1" t="s">
        <v>20</v>
      </c>
      <c r="B10" s="1" t="s">
        <v>21</v>
      </c>
      <c r="C10" s="28" t="s">
        <v>22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1:30" x14ac:dyDescent="0.2">
      <c r="C11" s="32" t="s">
        <v>23</v>
      </c>
      <c r="D11" s="33">
        <v>100.25</v>
      </c>
      <c r="E11" s="34">
        <v>67.237000000000009</v>
      </c>
      <c r="F11" s="34">
        <v>108.54</v>
      </c>
      <c r="G11" s="34">
        <v>162.88</v>
      </c>
      <c r="H11" s="34">
        <v>110.24000000000001</v>
      </c>
      <c r="I11" s="34">
        <v>82</v>
      </c>
      <c r="J11" s="34">
        <v>135.51</v>
      </c>
      <c r="K11" s="34">
        <v>119</v>
      </c>
      <c r="L11" s="34">
        <v>418.03000000000003</v>
      </c>
      <c r="M11" s="34">
        <v>146.57670000000002</v>
      </c>
      <c r="N11" s="34"/>
      <c r="O11" s="34">
        <v>53.585800000000006</v>
      </c>
      <c r="P11" s="35"/>
      <c r="Q11" s="36">
        <v>120.24556696212839</v>
      </c>
    </row>
    <row r="12" spans="1:30" x14ac:dyDescent="0.2">
      <c r="C12" s="37" t="s">
        <v>24</v>
      </c>
      <c r="D12" s="38">
        <v>83.58</v>
      </c>
      <c r="E12" s="39">
        <v>67.236199999999997</v>
      </c>
      <c r="F12" s="39">
        <v>103.21000000000001</v>
      </c>
      <c r="G12" s="39">
        <v>147.41</v>
      </c>
      <c r="H12" s="39">
        <v>108.17</v>
      </c>
      <c r="I12" s="39">
        <v>80</v>
      </c>
      <c r="J12" s="39">
        <v>135.13</v>
      </c>
      <c r="K12" s="39">
        <v>115</v>
      </c>
      <c r="L12" s="39">
        <v>123.61</v>
      </c>
      <c r="M12" s="39">
        <v>153.34480000000002</v>
      </c>
      <c r="N12" s="39"/>
      <c r="O12" s="39">
        <v>55.010300000000001</v>
      </c>
      <c r="P12" s="40"/>
      <c r="Q12" s="41">
        <v>108.73585345410423</v>
      </c>
    </row>
    <row r="13" spans="1:30" x14ac:dyDescent="0.2">
      <c r="A13" s="42"/>
      <c r="B13" s="42"/>
      <c r="C13" s="43" t="s">
        <v>25</v>
      </c>
      <c r="D13" s="44">
        <f>D12-D11</f>
        <v>-16.670000000000002</v>
      </c>
      <c r="E13" s="45">
        <f>E11-E12</f>
        <v>8.0000000001234639E-4</v>
      </c>
      <c r="F13" s="45">
        <f t="shared" ref="F13:Q13" si="0">F11-F12</f>
        <v>5.3299999999999983</v>
      </c>
      <c r="G13" s="45">
        <f t="shared" si="0"/>
        <v>15.469999999999999</v>
      </c>
      <c r="H13" s="45">
        <f t="shared" si="0"/>
        <v>2.0700000000000074</v>
      </c>
      <c r="I13" s="45">
        <f t="shared" si="0"/>
        <v>2</v>
      </c>
      <c r="J13" s="45">
        <f t="shared" si="0"/>
        <v>0.37999999999999545</v>
      </c>
      <c r="K13" s="45">
        <f t="shared" si="0"/>
        <v>4</v>
      </c>
      <c r="L13" s="45">
        <f t="shared" si="0"/>
        <v>294.42</v>
      </c>
      <c r="M13" s="45">
        <f t="shared" si="0"/>
        <v>-6.768100000000004</v>
      </c>
      <c r="N13" s="46">
        <f t="shared" si="0"/>
        <v>0</v>
      </c>
      <c r="O13" s="45">
        <f t="shared" si="0"/>
        <v>-1.4244999999999948</v>
      </c>
      <c r="P13" s="47">
        <f t="shared" si="0"/>
        <v>0</v>
      </c>
      <c r="Q13" s="48">
        <f t="shared" si="0"/>
        <v>11.509713508024163</v>
      </c>
    </row>
    <row r="14" spans="1:30" x14ac:dyDescent="0.2">
      <c r="A14" s="42"/>
      <c r="B14" s="42"/>
      <c r="C14" s="43" t="s">
        <v>26</v>
      </c>
      <c r="D14" s="49">
        <f>D11/$Q11*100</f>
        <v>83.371056856984964</v>
      </c>
      <c r="E14" s="50">
        <f t="shared" ref="E14:O14" si="1">E11/$Q11*100</f>
        <v>55.916406482724177</v>
      </c>
      <c r="F14" s="50">
        <f t="shared" si="1"/>
        <v>90.265281907801992</v>
      </c>
      <c r="G14" s="50">
        <f t="shared" si="1"/>
        <v>135.45613706599212</v>
      </c>
      <c r="H14" s="50">
        <f t="shared" si="1"/>
        <v>91.679055440538889</v>
      </c>
      <c r="I14" s="50">
        <f t="shared" si="1"/>
        <v>68.193782167309408</v>
      </c>
      <c r="J14" s="50">
        <f t="shared" si="1"/>
        <v>112.69438318892801</v>
      </c>
      <c r="K14" s="50">
        <f t="shared" si="1"/>
        <v>98.96414729158316</v>
      </c>
      <c r="L14" s="50">
        <f t="shared" si="1"/>
        <v>347.6469117000043</v>
      </c>
      <c r="M14" s="50">
        <f t="shared" si="1"/>
        <v>121.89779939759831</v>
      </c>
      <c r="N14" s="50"/>
      <c r="O14" s="50">
        <f t="shared" si="1"/>
        <v>44.563638688548885</v>
      </c>
      <c r="P14" s="51"/>
      <c r="Q14" s="52"/>
    </row>
    <row r="15" spans="1:30" x14ac:dyDescent="0.2">
      <c r="A15" s="53"/>
      <c r="B15" s="53"/>
      <c r="C15" s="54" t="s">
        <v>27</v>
      </c>
      <c r="D15" s="55">
        <v>2.9669191493022806</v>
      </c>
      <c r="E15" s="56">
        <v>3.1050179958680646</v>
      </c>
      <c r="F15" s="56">
        <v>22.124880183808237</v>
      </c>
      <c r="G15" s="56">
        <v>7.8632512571738031</v>
      </c>
      <c r="H15" s="56">
        <v>4.483083442808657</v>
      </c>
      <c r="I15" s="56">
        <v>19.223480774809534</v>
      </c>
      <c r="J15" s="56">
        <v>10.344838996819975</v>
      </c>
      <c r="K15" s="56">
        <v>8.7690561517410703</v>
      </c>
      <c r="L15" s="56">
        <v>2.8903139983917883</v>
      </c>
      <c r="M15" s="56">
        <v>11.95073444981618</v>
      </c>
      <c r="N15" s="56"/>
      <c r="O15" s="56">
        <v>6.2784235994603987</v>
      </c>
      <c r="P15" s="57"/>
      <c r="Q15" s="58"/>
    </row>
    <row r="16" spans="1:30" ht="15" x14ac:dyDescent="0.25">
      <c r="A16" s="1" t="s">
        <v>20</v>
      </c>
      <c r="B16" s="1" t="s">
        <v>28</v>
      </c>
      <c r="C16" s="28" t="s">
        <v>29</v>
      </c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</row>
    <row r="17" spans="1:17" x14ac:dyDescent="0.2">
      <c r="C17" s="32" t="s">
        <v>23</v>
      </c>
      <c r="D17" s="33">
        <v>356.11</v>
      </c>
      <c r="E17" s="34"/>
      <c r="F17" s="34">
        <v>215.1</v>
      </c>
      <c r="G17" s="34">
        <v>216.22</v>
      </c>
      <c r="H17" s="34">
        <v>205.48000000000002</v>
      </c>
      <c r="I17" s="34">
        <v>227</v>
      </c>
      <c r="J17" s="34">
        <v>261.09000000000003</v>
      </c>
      <c r="K17" s="34">
        <v>232</v>
      </c>
      <c r="L17" s="34">
        <v>365.46</v>
      </c>
      <c r="M17" s="34">
        <v>211.0942</v>
      </c>
      <c r="N17" s="34" t="e">
        <v>#N/A</v>
      </c>
      <c r="O17" s="34">
        <v>316.27420000000001</v>
      </c>
      <c r="P17" s="35"/>
      <c r="Q17" s="36">
        <v>235.54565470814345</v>
      </c>
    </row>
    <row r="18" spans="1:17" x14ac:dyDescent="0.2">
      <c r="C18" s="37" t="s">
        <v>24</v>
      </c>
      <c r="D18" s="38">
        <v>346.11</v>
      </c>
      <c r="E18" s="39"/>
      <c r="F18" s="39">
        <v>206.1</v>
      </c>
      <c r="G18" s="39">
        <v>191.94</v>
      </c>
      <c r="H18" s="39">
        <v>202.87</v>
      </c>
      <c r="I18" s="39">
        <v>220</v>
      </c>
      <c r="J18" s="39">
        <v>260.54000000000002</v>
      </c>
      <c r="K18" s="39">
        <v>226</v>
      </c>
      <c r="L18" s="39">
        <v>394.7</v>
      </c>
      <c r="M18" s="39">
        <v>216.94720000000001</v>
      </c>
      <c r="N18" s="39" t="e">
        <v>#N/A</v>
      </c>
      <c r="O18" s="39">
        <v>356.76660000000004</v>
      </c>
      <c r="P18" s="40"/>
      <c r="Q18" s="41">
        <v>231.85683154987802</v>
      </c>
    </row>
    <row r="19" spans="1:17" x14ac:dyDescent="0.2">
      <c r="A19" s="42"/>
      <c r="B19" s="42"/>
      <c r="C19" s="43" t="s">
        <v>25</v>
      </c>
      <c r="D19" s="44">
        <f>D18-D17</f>
        <v>-10</v>
      </c>
      <c r="E19" s="46">
        <f>E17-E18</f>
        <v>0</v>
      </c>
      <c r="F19" s="45">
        <f t="shared" ref="F19:Q19" si="2">F17-F18</f>
        <v>9</v>
      </c>
      <c r="G19" s="45">
        <f t="shared" si="2"/>
        <v>24.28</v>
      </c>
      <c r="H19" s="45">
        <f t="shared" si="2"/>
        <v>2.6100000000000136</v>
      </c>
      <c r="I19" s="45">
        <f t="shared" si="2"/>
        <v>7</v>
      </c>
      <c r="J19" s="45">
        <f t="shared" si="2"/>
        <v>0.55000000000001137</v>
      </c>
      <c r="K19" s="45">
        <f t="shared" si="2"/>
        <v>6</v>
      </c>
      <c r="L19" s="45">
        <f t="shared" si="2"/>
        <v>-29.240000000000009</v>
      </c>
      <c r="M19" s="45">
        <f t="shared" si="2"/>
        <v>-5.8530000000000086</v>
      </c>
      <c r="N19" s="46" t="e">
        <f t="shared" si="2"/>
        <v>#N/A</v>
      </c>
      <c r="O19" s="45">
        <f t="shared" si="2"/>
        <v>-40.492400000000032</v>
      </c>
      <c r="P19" s="47">
        <f t="shared" si="2"/>
        <v>0</v>
      </c>
      <c r="Q19" s="48">
        <f t="shared" si="2"/>
        <v>3.6888231582654214</v>
      </c>
    </row>
    <row r="20" spans="1:17" x14ac:dyDescent="0.2">
      <c r="A20" s="42"/>
      <c r="B20" s="42"/>
      <c r="C20" s="43" t="s">
        <v>26</v>
      </c>
      <c r="D20" s="49">
        <f>D17/$Q17*100</f>
        <v>151.18512818300286</v>
      </c>
      <c r="E20" s="50"/>
      <c r="F20" s="50">
        <f t="shared" ref="F20:O20" si="3">F17/$Q17*100</f>
        <v>91.319876083693003</v>
      </c>
      <c r="G20" s="50">
        <f t="shared" si="3"/>
        <v>91.795367767624839</v>
      </c>
      <c r="H20" s="50">
        <f t="shared" si="3"/>
        <v>87.235742155635705</v>
      </c>
      <c r="I20" s="50">
        <f t="shared" si="3"/>
        <v>96.371975225468674</v>
      </c>
      <c r="J20" s="50">
        <f t="shared" si="3"/>
        <v>110.84475335514369</v>
      </c>
      <c r="K20" s="50">
        <f t="shared" si="3"/>
        <v>98.49470595730719</v>
      </c>
      <c r="L20" s="50">
        <f t="shared" si="3"/>
        <v>155.1546346515409</v>
      </c>
      <c r="M20" s="50">
        <f t="shared" si="3"/>
        <v>89.61922913057326</v>
      </c>
      <c r="N20" s="50"/>
      <c r="O20" s="50">
        <f t="shared" si="3"/>
        <v>134.2729928055283</v>
      </c>
      <c r="P20" s="51"/>
      <c r="Q20" s="52"/>
    </row>
    <row r="21" spans="1:17" ht="13.5" thickBot="1" x14ac:dyDescent="0.25">
      <c r="A21" s="53"/>
      <c r="B21" s="53"/>
      <c r="C21" s="62" t="s">
        <v>27</v>
      </c>
      <c r="D21" s="63">
        <v>3.447397307546872</v>
      </c>
      <c r="E21" s="64"/>
      <c r="F21" s="64">
        <v>17.07607813767709</v>
      </c>
      <c r="G21" s="64">
        <v>8.7470951683425664</v>
      </c>
      <c r="H21" s="64">
        <v>10.577038154711428</v>
      </c>
      <c r="I21" s="64">
        <v>27.505717883483673</v>
      </c>
      <c r="J21" s="64">
        <v>8.2134872297542874</v>
      </c>
      <c r="K21" s="64">
        <v>5.9950585738882713</v>
      </c>
      <c r="L21" s="64">
        <v>2.6416071015562186</v>
      </c>
      <c r="M21" s="64">
        <v>8.8339923125213389</v>
      </c>
      <c r="N21" s="64">
        <v>2.6844866386921744</v>
      </c>
      <c r="O21" s="64">
        <v>4.2780414918260883</v>
      </c>
      <c r="P21" s="65"/>
      <c r="Q21" s="66"/>
    </row>
    <row r="22" spans="1:17" ht="13.5" thickBot="1" x14ac:dyDescent="0.25"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ht="19.5" thickBot="1" x14ac:dyDescent="0.25">
      <c r="A23" s="19"/>
      <c r="B23" s="19"/>
      <c r="C23" s="68" t="s">
        <v>30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</row>
    <row r="24" spans="1:17" ht="13.5" thickBot="1" x14ac:dyDescent="0.25">
      <c r="A24" s="19"/>
      <c r="B24" s="19"/>
      <c r="C24" s="23"/>
      <c r="D24" s="24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25" t="s">
        <v>16</v>
      </c>
      <c r="O24" s="25" t="s">
        <v>17</v>
      </c>
      <c r="P24" s="26" t="s">
        <v>18</v>
      </c>
      <c r="Q24" s="27" t="s">
        <v>19</v>
      </c>
    </row>
    <row r="25" spans="1:17" ht="15" x14ac:dyDescent="0.25">
      <c r="A25" s="1" t="s">
        <v>31</v>
      </c>
      <c r="B25" s="1" t="s">
        <v>32</v>
      </c>
      <c r="C25" s="28" t="s">
        <v>33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x14ac:dyDescent="0.2">
      <c r="C26" s="32" t="s">
        <v>34</v>
      </c>
      <c r="D26" s="33">
        <v>4.5600000000000005</v>
      </c>
      <c r="E26" s="34"/>
      <c r="F26" s="34">
        <v>1.95</v>
      </c>
      <c r="G26" s="34">
        <v>2.37</v>
      </c>
      <c r="H26" s="34">
        <v>2.54</v>
      </c>
      <c r="I26" s="34">
        <v>2.65</v>
      </c>
      <c r="J26" s="34">
        <v>2.91</v>
      </c>
      <c r="K26" s="34"/>
      <c r="L26" s="34">
        <v>2.39</v>
      </c>
      <c r="M26" s="34">
        <v>2.3237000000000001</v>
      </c>
      <c r="N26" s="34"/>
      <c r="O26" s="34"/>
      <c r="P26" s="35">
        <v>2.3120000000000003</v>
      </c>
      <c r="Q26" s="36">
        <v>2.6309276702430422</v>
      </c>
    </row>
    <row r="27" spans="1:17" x14ac:dyDescent="0.2">
      <c r="C27" s="37" t="s">
        <v>24</v>
      </c>
      <c r="D27" s="38">
        <v>4.5600000000000005</v>
      </c>
      <c r="E27" s="69"/>
      <c r="F27" s="70">
        <v>1.95</v>
      </c>
      <c r="G27" s="70">
        <v>2.27</v>
      </c>
      <c r="H27" s="70">
        <v>2.5300000000000002</v>
      </c>
      <c r="I27" s="70">
        <v>2.64</v>
      </c>
      <c r="J27" s="70">
        <v>2.91</v>
      </c>
      <c r="K27" s="70" t="e">
        <v>#N/A</v>
      </c>
      <c r="L27" s="70">
        <v>2.5100000000000002</v>
      </c>
      <c r="M27" s="70">
        <v>2.3517000000000001</v>
      </c>
      <c r="N27" s="70"/>
      <c r="O27" s="70"/>
      <c r="P27" s="71">
        <v>2.3970000000000002</v>
      </c>
      <c r="Q27" s="72">
        <v>2.620337812319022</v>
      </c>
    </row>
    <row r="28" spans="1:17" x14ac:dyDescent="0.2">
      <c r="A28" s="42"/>
      <c r="B28" s="42"/>
      <c r="C28" s="43" t="s">
        <v>25</v>
      </c>
      <c r="D28" s="44">
        <f>D27-D26</f>
        <v>0</v>
      </c>
      <c r="E28" s="46">
        <f>E26-E27</f>
        <v>0</v>
      </c>
      <c r="F28" s="45">
        <f t="shared" ref="F28:Q28" si="4">F26-F27</f>
        <v>0</v>
      </c>
      <c r="G28" s="45">
        <f t="shared" si="4"/>
        <v>0.10000000000000009</v>
      </c>
      <c r="H28" s="45">
        <f t="shared" si="4"/>
        <v>9.9999999999997868E-3</v>
      </c>
      <c r="I28" s="45">
        <f t="shared" si="4"/>
        <v>9.9999999999997868E-3</v>
      </c>
      <c r="J28" s="45">
        <f t="shared" si="4"/>
        <v>0</v>
      </c>
      <c r="K28" s="45" t="e">
        <f t="shared" si="4"/>
        <v>#N/A</v>
      </c>
      <c r="L28" s="45">
        <f t="shared" si="4"/>
        <v>-0.12000000000000011</v>
      </c>
      <c r="M28" s="45">
        <f t="shared" si="4"/>
        <v>-2.8000000000000025E-2</v>
      </c>
      <c r="N28" s="46"/>
      <c r="O28" s="46"/>
      <c r="P28" s="73">
        <f t="shared" si="4"/>
        <v>-8.4999999999999964E-2</v>
      </c>
      <c r="Q28" s="48">
        <f t="shared" si="4"/>
        <v>1.058985792402023E-2</v>
      </c>
    </row>
    <row r="29" spans="1:17" x14ac:dyDescent="0.2">
      <c r="A29" s="42"/>
      <c r="B29" s="42"/>
      <c r="C29" s="43" t="s">
        <v>26</v>
      </c>
      <c r="D29" s="49">
        <f t="shared" ref="D29:P29" si="5">D26/$Q26*100</f>
        <v>173.32289486995865</v>
      </c>
      <c r="E29" s="74"/>
      <c r="F29" s="50">
        <f t="shared" si="5"/>
        <v>74.11834320096915</v>
      </c>
      <c r="G29" s="50">
        <f t="shared" si="5"/>
        <v>90.082294044254823</v>
      </c>
      <c r="H29" s="50">
        <f t="shared" si="5"/>
        <v>96.543893195108538</v>
      </c>
      <c r="I29" s="50">
        <f t="shared" si="5"/>
        <v>100.72492793977858</v>
      </c>
      <c r="J29" s="50">
        <f t="shared" si="5"/>
        <v>110.60737369990781</v>
      </c>
      <c r="K29" s="50"/>
      <c r="L29" s="50">
        <f t="shared" si="5"/>
        <v>90.84248217964938</v>
      </c>
      <c r="M29" s="50">
        <f t="shared" si="5"/>
        <v>88.322458510816432</v>
      </c>
      <c r="N29" s="50"/>
      <c r="O29" s="50"/>
      <c r="P29" s="51">
        <f t="shared" si="5"/>
        <v>87.877748451610614</v>
      </c>
      <c r="Q29" s="52"/>
    </row>
    <row r="30" spans="1:17" x14ac:dyDescent="0.2">
      <c r="A30" s="53"/>
      <c r="B30" s="53"/>
      <c r="C30" s="54" t="s">
        <v>27</v>
      </c>
      <c r="D30" s="55">
        <v>4.9965600431310691</v>
      </c>
      <c r="E30" s="56"/>
      <c r="F30" s="56" t="e">
        <v>#N/A</v>
      </c>
      <c r="G30" s="56">
        <v>17.512738732099066</v>
      </c>
      <c r="H30" s="56">
        <v>5.9597479664318298</v>
      </c>
      <c r="I30" s="56">
        <v>41.484609142842629</v>
      </c>
      <c r="J30" s="56">
        <v>7.0281314045371133</v>
      </c>
      <c r="K30" s="56"/>
      <c r="L30" s="56">
        <v>4.1135167613940631</v>
      </c>
      <c r="M30" s="56">
        <v>14.979696085710293</v>
      </c>
      <c r="N30" s="56"/>
      <c r="O30" s="56"/>
      <c r="P30" s="57">
        <v>3.9249998638539498</v>
      </c>
      <c r="Q30" s="58"/>
    </row>
    <row r="31" spans="1:17" ht="15" x14ac:dyDescent="0.25">
      <c r="A31" s="1" t="s">
        <v>31</v>
      </c>
      <c r="B31" s="1" t="s">
        <v>35</v>
      </c>
      <c r="C31" s="28" t="s">
        <v>36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</row>
    <row r="32" spans="1:17" x14ac:dyDescent="0.2">
      <c r="C32" s="32" t="s">
        <v>34</v>
      </c>
      <c r="D32" s="33">
        <v>4.1900000000000004</v>
      </c>
      <c r="E32" s="34"/>
      <c r="F32" s="34"/>
      <c r="G32" s="34">
        <v>2.09</v>
      </c>
      <c r="H32" s="75" t="e">
        <v>#N/A</v>
      </c>
      <c r="I32" s="34">
        <v>2.12</v>
      </c>
      <c r="J32" s="34">
        <v>2.87</v>
      </c>
      <c r="K32" s="34"/>
      <c r="L32" s="34">
        <v>1.86</v>
      </c>
      <c r="M32" s="34"/>
      <c r="N32" s="34"/>
      <c r="O32" s="34"/>
      <c r="P32" s="35">
        <v>2.1395</v>
      </c>
      <c r="Q32" s="36">
        <v>2.3503050939641281</v>
      </c>
    </row>
    <row r="33" spans="1:17" x14ac:dyDescent="0.2">
      <c r="C33" s="37" t="s">
        <v>24</v>
      </c>
      <c r="D33" s="38">
        <v>4.1900000000000004</v>
      </c>
      <c r="E33" s="70"/>
      <c r="F33" s="70"/>
      <c r="G33" s="70">
        <v>2</v>
      </c>
      <c r="H33" s="70" t="e">
        <v>#N/A</v>
      </c>
      <c r="I33" s="70">
        <v>2.12</v>
      </c>
      <c r="J33" s="70">
        <v>2.85</v>
      </c>
      <c r="K33" s="70"/>
      <c r="L33" s="70">
        <v>1.83</v>
      </c>
      <c r="M33" s="70"/>
      <c r="N33" s="70"/>
      <c r="O33" s="70"/>
      <c r="P33" s="71">
        <v>2.3275000000000001</v>
      </c>
      <c r="Q33" s="72">
        <v>2.3248013382832236</v>
      </c>
    </row>
    <row r="34" spans="1:17" x14ac:dyDescent="0.2">
      <c r="A34" s="42"/>
      <c r="B34" s="42"/>
      <c r="C34" s="43" t="s">
        <v>25</v>
      </c>
      <c r="D34" s="44">
        <f>D33-D32</f>
        <v>0</v>
      </c>
      <c r="E34" s="46"/>
      <c r="F34" s="46">
        <f t="shared" ref="F34:Q34" si="6">F32-F33</f>
        <v>0</v>
      </c>
      <c r="G34" s="45">
        <f t="shared" si="6"/>
        <v>8.9999999999999858E-2</v>
      </c>
      <c r="H34" s="45" t="e">
        <f t="shared" si="6"/>
        <v>#N/A</v>
      </c>
      <c r="I34" s="45">
        <f t="shared" si="6"/>
        <v>0</v>
      </c>
      <c r="J34" s="45">
        <f t="shared" si="6"/>
        <v>2.0000000000000018E-2</v>
      </c>
      <c r="K34" s="45"/>
      <c r="L34" s="45">
        <f t="shared" si="6"/>
        <v>3.0000000000000027E-2</v>
      </c>
      <c r="M34" s="46">
        <f t="shared" si="6"/>
        <v>0</v>
      </c>
      <c r="N34" s="46"/>
      <c r="O34" s="46"/>
      <c r="P34" s="73">
        <f t="shared" si="6"/>
        <v>-0.18800000000000017</v>
      </c>
      <c r="Q34" s="48">
        <f t="shared" si="6"/>
        <v>2.5503755680904572E-2</v>
      </c>
    </row>
    <row r="35" spans="1:17" x14ac:dyDescent="0.2">
      <c r="A35" s="42"/>
      <c r="B35" s="42"/>
      <c r="C35" s="43" t="s">
        <v>26</v>
      </c>
      <c r="D35" s="49">
        <f t="shared" ref="D35:P35" si="7">D32/$Q32*100</f>
        <v>178.27472742838512</v>
      </c>
      <c r="E35" s="74"/>
      <c r="F35" s="74"/>
      <c r="G35" s="50">
        <f t="shared" si="7"/>
        <v>88.924625375972525</v>
      </c>
      <c r="H35" s="50" t="e">
        <f t="shared" si="7"/>
        <v>#N/A</v>
      </c>
      <c r="I35" s="50">
        <f t="shared" si="7"/>
        <v>90.201055405292706</v>
      </c>
      <c r="J35" s="50">
        <f t="shared" si="7"/>
        <v>122.1118061382972</v>
      </c>
      <c r="K35" s="50"/>
      <c r="L35" s="50">
        <f t="shared" si="7"/>
        <v>79.138661817851158</v>
      </c>
      <c r="M35" s="50"/>
      <c r="N35" s="50"/>
      <c r="O35" s="50"/>
      <c r="P35" s="51">
        <f t="shared" si="7"/>
        <v>91.030734924350824</v>
      </c>
      <c r="Q35" s="52"/>
    </row>
    <row r="36" spans="1:17" x14ac:dyDescent="0.2">
      <c r="A36" s="53"/>
      <c r="B36" s="53"/>
      <c r="C36" s="54" t="s">
        <v>27</v>
      </c>
      <c r="D36" s="55">
        <v>3.6082567709221225</v>
      </c>
      <c r="E36" s="56"/>
      <c r="F36" s="56"/>
      <c r="G36" s="56">
        <v>28.270118715565051</v>
      </c>
      <c r="H36" s="56">
        <v>9.4033028534535621</v>
      </c>
      <c r="I36" s="56">
        <v>28.096742485518732</v>
      </c>
      <c r="J36" s="56">
        <v>20.164598605010504</v>
      </c>
      <c r="K36" s="56"/>
      <c r="L36" s="56">
        <v>5.9822053601546612</v>
      </c>
      <c r="M36" s="56"/>
      <c r="N36" s="56"/>
      <c r="O36" s="56"/>
      <c r="P36" s="57">
        <v>4.4747752093753741</v>
      </c>
      <c r="Q36" s="58"/>
    </row>
    <row r="37" spans="1:17" ht="15" x14ac:dyDescent="0.25">
      <c r="A37" s="1" t="s">
        <v>31</v>
      </c>
      <c r="B37" s="1" t="s">
        <v>37</v>
      </c>
      <c r="C37" s="28" t="s">
        <v>38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</row>
    <row r="38" spans="1:17" x14ac:dyDescent="0.2">
      <c r="C38" s="32" t="s">
        <v>34</v>
      </c>
      <c r="D38" s="33">
        <v>2.73</v>
      </c>
      <c r="E38" s="34"/>
      <c r="F38" s="34"/>
      <c r="G38" s="34">
        <v>2.1800000000000002</v>
      </c>
      <c r="H38" s="76" t="e">
        <v>#N/A</v>
      </c>
      <c r="I38" s="34">
        <v>2.59</v>
      </c>
      <c r="J38" s="34">
        <v>2.82</v>
      </c>
      <c r="K38" s="34"/>
      <c r="L38" s="34">
        <v>1.77</v>
      </c>
      <c r="M38" s="34"/>
      <c r="N38" s="34"/>
      <c r="O38" s="34"/>
      <c r="P38" s="35">
        <v>2.2667000000000002</v>
      </c>
      <c r="Q38" s="36">
        <v>2.5157635738042461</v>
      </c>
    </row>
    <row r="39" spans="1:17" x14ac:dyDescent="0.2">
      <c r="C39" s="37" t="s">
        <v>24</v>
      </c>
      <c r="D39" s="38">
        <v>2.73</v>
      </c>
      <c r="E39" s="77"/>
      <c r="F39" s="77"/>
      <c r="G39" s="77">
        <v>2.14</v>
      </c>
      <c r="H39" s="39" t="e">
        <v>#N/A</v>
      </c>
      <c r="I39" s="39">
        <v>2.58</v>
      </c>
      <c r="J39" s="39">
        <v>2.82</v>
      </c>
      <c r="K39" s="39"/>
      <c r="L39" s="39">
        <v>1.72</v>
      </c>
      <c r="M39" s="39"/>
      <c r="N39" s="39"/>
      <c r="O39" s="39"/>
      <c r="P39" s="40">
        <v>2.2858000000000001</v>
      </c>
      <c r="Q39" s="41">
        <v>2.5020809163959918</v>
      </c>
    </row>
    <row r="40" spans="1:17" x14ac:dyDescent="0.2">
      <c r="A40" s="42"/>
      <c r="B40" s="42"/>
      <c r="C40" s="43" t="s">
        <v>25</v>
      </c>
      <c r="D40" s="44">
        <f>D39-D38</f>
        <v>0</v>
      </c>
      <c r="E40" s="46"/>
      <c r="F40" s="46"/>
      <c r="G40" s="45">
        <f t="shared" ref="G40:Q40" si="8">G38-G39</f>
        <v>4.0000000000000036E-2</v>
      </c>
      <c r="H40" s="45" t="e">
        <f t="shared" si="8"/>
        <v>#N/A</v>
      </c>
      <c r="I40" s="45">
        <f t="shared" si="8"/>
        <v>9.9999999999997868E-3</v>
      </c>
      <c r="J40" s="45">
        <f t="shared" si="8"/>
        <v>0</v>
      </c>
      <c r="K40" s="45"/>
      <c r="L40" s="45">
        <f t="shared" si="8"/>
        <v>5.0000000000000044E-2</v>
      </c>
      <c r="M40" s="46"/>
      <c r="N40" s="46"/>
      <c r="O40" s="46"/>
      <c r="P40" s="73">
        <f t="shared" si="8"/>
        <v>-1.9099999999999895E-2</v>
      </c>
      <c r="Q40" s="48">
        <f t="shared" si="8"/>
        <v>1.3682657408254251E-2</v>
      </c>
    </row>
    <row r="41" spans="1:17" x14ac:dyDescent="0.2">
      <c r="A41" s="42"/>
      <c r="B41" s="42"/>
      <c r="C41" s="43" t="s">
        <v>26</v>
      </c>
      <c r="D41" s="49">
        <f t="shared" ref="D41:P41" si="9">D38/$Q38*100</f>
        <v>108.51576151378141</v>
      </c>
      <c r="E41" s="74"/>
      <c r="F41" s="74"/>
      <c r="G41" s="50">
        <f t="shared" si="9"/>
        <v>86.653611758257696</v>
      </c>
      <c r="H41" s="50" t="e">
        <f t="shared" si="9"/>
        <v>#N/A</v>
      </c>
      <c r="I41" s="50">
        <f t="shared" si="9"/>
        <v>102.95085066692083</v>
      </c>
      <c r="J41" s="50">
        <f t="shared" si="9"/>
        <v>112.09320420104893</v>
      </c>
      <c r="K41" s="50"/>
      <c r="L41" s="50">
        <f t="shared" si="9"/>
        <v>70.356372849594536</v>
      </c>
      <c r="M41" s="50"/>
      <c r="N41" s="50"/>
      <c r="O41" s="50"/>
      <c r="P41" s="51">
        <f t="shared" si="9"/>
        <v>90.099881546992066</v>
      </c>
      <c r="Q41" s="52"/>
    </row>
    <row r="42" spans="1:17" ht="13.5" thickBot="1" x14ac:dyDescent="0.25">
      <c r="A42" s="53"/>
      <c r="B42" s="53"/>
      <c r="C42" s="62" t="s">
        <v>27</v>
      </c>
      <c r="D42" s="63">
        <v>6.2342465753424658</v>
      </c>
      <c r="E42" s="64"/>
      <c r="F42" s="64" t="e">
        <v>#N/A</v>
      </c>
      <c r="G42" s="64">
        <v>16.472089041095895</v>
      </c>
      <c r="H42" s="64">
        <v>10.236301369863014</v>
      </c>
      <c r="I42" s="64">
        <v>41.217979452054806</v>
      </c>
      <c r="J42" s="64">
        <v>17.672260273972604</v>
      </c>
      <c r="K42" s="64" t="e">
        <v>#N/A</v>
      </c>
      <c r="L42" s="64">
        <v>4.4777397260273979</v>
      </c>
      <c r="M42" s="64" t="e">
        <v>#N/A</v>
      </c>
      <c r="N42" s="64" t="e">
        <v>#N/A</v>
      </c>
      <c r="O42" s="64" t="e">
        <v>#N/A</v>
      </c>
      <c r="P42" s="65">
        <v>3.6893835616438366</v>
      </c>
      <c r="Q42" s="66"/>
    </row>
    <row r="43" spans="1:17" ht="13.5" thickBot="1" x14ac:dyDescent="0.25"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ht="19.5" thickBot="1" x14ac:dyDescent="0.25">
      <c r="A44" s="19" t="s">
        <v>39</v>
      </c>
      <c r="B44" s="19" t="s">
        <v>40</v>
      </c>
      <c r="C44" s="20" t="s">
        <v>41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2"/>
    </row>
    <row r="45" spans="1:17" ht="13.5" thickBot="1" x14ac:dyDescent="0.25">
      <c r="A45" s="19"/>
      <c r="B45" s="19"/>
      <c r="C45" s="23"/>
      <c r="D45" s="24" t="s">
        <v>6</v>
      </c>
      <c r="E45" s="25" t="s">
        <v>7</v>
      </c>
      <c r="F45" s="25" t="s">
        <v>8</v>
      </c>
      <c r="G45" s="25" t="s">
        <v>9</v>
      </c>
      <c r="H45" s="25" t="s">
        <v>10</v>
      </c>
      <c r="I45" s="25" t="s">
        <v>11</v>
      </c>
      <c r="J45" s="25" t="s">
        <v>12</v>
      </c>
      <c r="K45" s="25" t="s">
        <v>13</v>
      </c>
      <c r="L45" s="25" t="s">
        <v>14</v>
      </c>
      <c r="M45" s="25" t="s">
        <v>15</v>
      </c>
      <c r="N45" s="25" t="s">
        <v>16</v>
      </c>
      <c r="O45" s="25" t="s">
        <v>17</v>
      </c>
      <c r="P45" s="25" t="s">
        <v>18</v>
      </c>
      <c r="Q45" s="78" t="s">
        <v>19</v>
      </c>
    </row>
    <row r="46" spans="1:17" x14ac:dyDescent="0.2">
      <c r="C46" s="79" t="s">
        <v>42</v>
      </c>
      <c r="D46" s="80">
        <v>561</v>
      </c>
      <c r="E46" s="81"/>
      <c r="F46" s="82">
        <v>430</v>
      </c>
      <c r="G46" s="82"/>
      <c r="H46" s="82" t="e">
        <v>#N/A</v>
      </c>
      <c r="I46" s="82">
        <v>546</v>
      </c>
      <c r="J46" s="82">
        <v>454.5</v>
      </c>
      <c r="K46" s="81">
        <v>417.63</v>
      </c>
      <c r="L46" s="81"/>
      <c r="M46" s="81"/>
      <c r="N46" s="81"/>
      <c r="O46" s="81"/>
      <c r="P46" s="81"/>
      <c r="Q46" s="36">
        <v>475.49587905692687</v>
      </c>
    </row>
    <row r="47" spans="1:17" x14ac:dyDescent="0.2">
      <c r="C47" s="37" t="s">
        <v>24</v>
      </c>
      <c r="D47" s="83">
        <v>555.65</v>
      </c>
      <c r="E47" s="70"/>
      <c r="F47" s="70">
        <v>428</v>
      </c>
      <c r="G47" s="70" t="e">
        <v>#N/A</v>
      </c>
      <c r="H47" s="70" t="e">
        <v>#N/A</v>
      </c>
      <c r="I47" s="70">
        <v>549</v>
      </c>
      <c r="J47" s="70">
        <v>460.5</v>
      </c>
      <c r="K47" s="70">
        <v>412.95</v>
      </c>
      <c r="L47" s="70"/>
      <c r="M47" s="70"/>
      <c r="N47" s="70"/>
      <c r="O47" s="70"/>
      <c r="P47" s="70"/>
      <c r="Q47" s="84">
        <v>475.08114131051576</v>
      </c>
    </row>
    <row r="48" spans="1:17" x14ac:dyDescent="0.2">
      <c r="A48" s="42"/>
      <c r="B48" s="42"/>
      <c r="C48" s="43" t="s">
        <v>25</v>
      </c>
      <c r="D48" s="44">
        <f>D46-D47</f>
        <v>5.3500000000000227</v>
      </c>
      <c r="E48" s="46">
        <f>E46-E47</f>
        <v>0</v>
      </c>
      <c r="F48" s="45">
        <f t="shared" ref="F48:Q48" si="10">F46-F47</f>
        <v>2</v>
      </c>
      <c r="G48" s="45" t="e">
        <f t="shared" si="10"/>
        <v>#N/A</v>
      </c>
      <c r="H48" s="45" t="e">
        <f t="shared" si="10"/>
        <v>#N/A</v>
      </c>
      <c r="I48" s="45">
        <f t="shared" si="10"/>
        <v>-3</v>
      </c>
      <c r="J48" s="45">
        <f t="shared" si="10"/>
        <v>-6</v>
      </c>
      <c r="K48" s="45">
        <f t="shared" si="10"/>
        <v>4.6800000000000068</v>
      </c>
      <c r="L48" s="46">
        <f t="shared" si="10"/>
        <v>0</v>
      </c>
      <c r="M48" s="46">
        <f t="shared" si="10"/>
        <v>0</v>
      </c>
      <c r="N48" s="46">
        <f t="shared" si="10"/>
        <v>0</v>
      </c>
      <c r="O48" s="46">
        <f t="shared" si="10"/>
        <v>0</v>
      </c>
      <c r="P48" s="46">
        <f t="shared" si="10"/>
        <v>0</v>
      </c>
      <c r="Q48" s="85">
        <f t="shared" si="10"/>
        <v>0.41473774641110595</v>
      </c>
    </row>
    <row r="49" spans="1:17" x14ac:dyDescent="0.2">
      <c r="A49" s="42"/>
      <c r="B49" s="42"/>
      <c r="C49" s="43" t="s">
        <v>26</v>
      </c>
      <c r="D49" s="49">
        <f t="shared" ref="D49" si="11">D46/$Q46*100</f>
        <v>117.98209505257068</v>
      </c>
      <c r="E49" s="50"/>
      <c r="F49" s="50">
        <f t="shared" ref="F49:K49" si="12">F46/$Q46*100</f>
        <v>90.431908863824233</v>
      </c>
      <c r="G49" s="50"/>
      <c r="H49" s="50" t="e">
        <f t="shared" si="12"/>
        <v>#N/A</v>
      </c>
      <c r="I49" s="50">
        <f t="shared" si="12"/>
        <v>114.82749358057683</v>
      </c>
      <c r="J49" s="50">
        <f t="shared" si="12"/>
        <v>95.584424601414213</v>
      </c>
      <c r="K49" s="50">
        <f t="shared" si="12"/>
        <v>87.830414183253296</v>
      </c>
      <c r="L49" s="50"/>
      <c r="M49" s="50"/>
      <c r="N49" s="50"/>
      <c r="O49" s="50"/>
      <c r="P49" s="50"/>
      <c r="Q49" s="86"/>
    </row>
    <row r="50" spans="1:17" ht="13.5" thickBot="1" x14ac:dyDescent="0.25">
      <c r="A50" s="53"/>
      <c r="B50" s="53"/>
      <c r="C50" s="62" t="s">
        <v>27</v>
      </c>
      <c r="D50" s="63">
        <v>8.1475975808755514</v>
      </c>
      <c r="E50" s="64"/>
      <c r="F50" s="64">
        <v>7.8442386004328863</v>
      </c>
      <c r="G50" s="64"/>
      <c r="H50" s="64">
        <v>2.7495993143554407</v>
      </c>
      <c r="I50" s="64">
        <v>30.123813074699424</v>
      </c>
      <c r="J50" s="64">
        <v>15.122917282019745</v>
      </c>
      <c r="K50" s="64">
        <v>36.011834147616952</v>
      </c>
      <c r="L50" s="64"/>
      <c r="M50" s="64"/>
      <c r="N50" s="64"/>
      <c r="O50" s="64"/>
      <c r="P50" s="64"/>
      <c r="Q50" s="87"/>
    </row>
    <row r="51" spans="1:17" x14ac:dyDescent="0.2">
      <c r="C51" s="88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2021-06-24T09:20:33Z</dcterms:created>
  <dcterms:modified xsi:type="dcterms:W3CDTF">2021-06-24T09:46:21Z</dcterms:modified>
</cp:coreProperties>
</file>