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4\"/>
    </mc:Choice>
  </mc:AlternateContent>
  <xr:revisionPtr revIDLastSave="0" documentId="13_ncr:1_{DA74109B-49BC-4BD0-A2F7-48C2B37698A6}" xr6:coauthVersionLast="47" xr6:coauthVersionMax="47" xr10:uidLastSave="{00000000-0000-0000-0000-000000000000}"/>
  <bookViews>
    <workbookView xWindow="-108" yWindow="-108" windowWidth="23256" windowHeight="12720" xr2:uid="{184D4928-8784-42AE-A41C-60DA8CAC0BEB}"/>
  </bookViews>
  <sheets>
    <sheet name="Current Weekly Price ACZ" sheetId="1" r:id="rId1"/>
    <sheet name="Current Weekly All" sheetId="2" r:id="rId2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3" i="2" l="1"/>
  <c r="AA2" i="2"/>
</calcChain>
</file>

<file path=xl/sharedStrings.xml><?xml version="1.0" encoding="utf-8"?>
<sst xmlns="http://schemas.openxmlformats.org/spreadsheetml/2006/main" count="1039" uniqueCount="116">
  <si>
    <t>Meat Market Observatory - Beef and Veal</t>
  </si>
  <si>
    <t>PRI.EU.BOV</t>
  </si>
  <si>
    <t>09.01.2025</t>
  </si>
  <si>
    <t>Prices not received :  EL, HU, NL, PL</t>
  </si>
  <si>
    <t>du / from :</t>
  </si>
  <si>
    <t>au / to :</t>
  </si>
  <si>
    <r>
      <t>P</t>
    </r>
    <r>
      <rPr>
        <b/>
        <sz val="11"/>
        <rFont val="Calibri"/>
        <family val="2"/>
        <scheme val="minor"/>
      </rPr>
      <t>RIX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>DE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ARCHE</t>
    </r>
    <r>
      <rPr>
        <b/>
        <sz val="12"/>
        <rFont val="Calibri"/>
        <family val="2"/>
        <scheme val="minor"/>
      </rPr>
      <t xml:space="preserve"> N</t>
    </r>
    <r>
      <rPr>
        <b/>
        <sz val="11"/>
        <rFont val="Calibri"/>
        <family val="2"/>
        <scheme val="minor"/>
      </rPr>
      <t>ATIONAUX</t>
    </r>
    <r>
      <rPr>
        <b/>
        <sz val="12"/>
        <rFont val="Calibri"/>
        <family val="2"/>
        <scheme val="minor"/>
      </rPr>
      <t xml:space="preserve"> et C</t>
    </r>
    <r>
      <rPr>
        <b/>
        <sz val="11"/>
        <rFont val="Calibri"/>
        <family val="2"/>
        <scheme val="minor"/>
      </rPr>
      <t>OMMUNAUTAIRES</t>
    </r>
    <r>
      <rPr>
        <b/>
        <sz val="12"/>
        <rFont val="Calibri"/>
        <family val="2"/>
        <scheme val="minor"/>
      </rPr>
      <t xml:space="preserve"> UE </t>
    </r>
    <r>
      <rPr>
        <b/>
        <sz val="10"/>
        <rFont val="Calibri"/>
        <family val="2"/>
        <scheme val="minor"/>
      </rPr>
      <t>(en Euro &amp; en % du prix de référence)</t>
    </r>
  </si>
  <si>
    <r>
      <t>N</t>
    </r>
    <r>
      <rPr>
        <b/>
        <sz val="11"/>
        <rFont val="Calibri"/>
        <family val="2"/>
        <scheme val="minor"/>
      </rPr>
      <t>ATIONAL</t>
    </r>
    <r>
      <rPr>
        <b/>
        <sz val="12"/>
        <rFont val="Calibri"/>
        <family val="2"/>
        <scheme val="minor"/>
      </rPr>
      <t xml:space="preserve"> and C</t>
    </r>
    <r>
      <rPr>
        <b/>
        <sz val="11"/>
        <rFont val="Calibri"/>
        <family val="2"/>
        <scheme val="minor"/>
      </rPr>
      <t xml:space="preserve">OMMUNITY EU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ARKET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>RICES</t>
    </r>
    <r>
      <rPr>
        <b/>
        <sz val="12"/>
        <rFont val="Calibri"/>
        <family val="2"/>
        <scheme val="minor"/>
      </rPr>
      <t xml:space="preserve">  </t>
    </r>
    <r>
      <rPr>
        <b/>
        <sz val="10"/>
        <rFont val="Calibri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</si>
  <si>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</si>
  <si>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A</t>
    </r>
  </si>
  <si>
    <r>
      <t xml:space="preserve">BULLOCKS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</si>
  <si>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Z</t>
    </r>
  </si>
  <si>
    <r>
      <t xml:space="preserve">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</si>
  <si>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</si>
  <si>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</si>
  <si>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</si>
  <si>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</si>
  <si>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</si>
  <si>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</si>
  <si>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</si>
  <si>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</si>
  <si>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</si>
  <si>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</si>
  <si>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</si>
  <si>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last week</t>
  </si>
  <si>
    <t>%</t>
  </si>
  <si>
    <t>ref. price</t>
  </si>
  <si>
    <t>Average prices</t>
  </si>
  <si>
    <t>U</t>
  </si>
  <si>
    <t>R</t>
  </si>
  <si>
    <t>O</t>
  </si>
  <si>
    <t>URO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</si>
  <si>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</si>
  <si>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</si>
  <si>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</si>
  <si>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</si>
  <si>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</si>
  <si>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</si>
  <si>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</si>
  <si>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</si>
  <si>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</si>
  <si>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</si>
  <si>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</si>
  <si>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</si>
  <si>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</si>
  <si>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</si>
  <si>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</si>
  <si>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</si>
  <si>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</si>
  <si>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</si>
  <si>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</si>
  <si>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</si>
  <si>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</si>
  <si>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</si>
  <si>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</si>
  <si>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</si>
  <si>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</si>
  <si>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</si>
  <si>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</si>
  <si>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Source : Member States</t>
  </si>
  <si>
    <t>Home</t>
  </si>
  <si>
    <t>Prices not received : EL</t>
  </si>
  <si>
    <r>
      <t>P</t>
    </r>
    <r>
      <rPr>
        <b/>
        <sz val="11"/>
        <rFont val="Calibri"/>
        <family val="2"/>
        <scheme val="minor"/>
      </rPr>
      <t xml:space="preserve">RIX  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 xml:space="preserve">DE 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 xml:space="preserve">ARCHE    </t>
    </r>
    <r>
      <rPr>
        <b/>
        <sz val="12"/>
        <rFont val="Calibri"/>
        <family val="2"/>
        <scheme val="minor"/>
      </rPr>
      <t xml:space="preserve"> -     E</t>
    </r>
    <r>
      <rPr>
        <b/>
        <sz val="11"/>
        <rFont val="Calibri"/>
        <family val="2"/>
        <scheme val="minor"/>
      </rPr>
      <t>TATS</t>
    </r>
    <r>
      <rPr>
        <b/>
        <sz val="12"/>
        <rFont val="Calibri"/>
        <family val="2"/>
        <scheme val="minor"/>
      </rPr>
      <t xml:space="preserve">   M</t>
    </r>
    <r>
      <rPr>
        <b/>
        <sz val="11"/>
        <rFont val="Calibri"/>
        <family val="2"/>
        <scheme val="minor"/>
      </rPr>
      <t>EMBRES</t>
    </r>
  </si>
  <si>
    <r>
      <t>M</t>
    </r>
    <r>
      <rPr>
        <b/>
        <sz val="11"/>
        <rFont val="Calibri"/>
        <family val="2"/>
        <scheme val="minor"/>
      </rPr>
      <t xml:space="preserve">ARKET  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 xml:space="preserve">RICES    </t>
    </r>
    <r>
      <rPr>
        <b/>
        <sz val="12"/>
        <rFont val="Calibri"/>
        <family val="2"/>
        <scheme val="minor"/>
      </rPr>
      <t xml:space="preserve"> -     M</t>
    </r>
    <r>
      <rPr>
        <b/>
        <sz val="11"/>
        <rFont val="Calibri"/>
        <family val="2"/>
        <scheme val="minor"/>
      </rPr>
      <t>EMBER</t>
    </r>
    <r>
      <rPr>
        <b/>
        <sz val="12"/>
        <rFont val="Calibri"/>
        <family val="2"/>
        <scheme val="minor"/>
      </rPr>
      <t xml:space="preserve"> S</t>
    </r>
    <r>
      <rPr>
        <b/>
        <sz val="11"/>
        <rFont val="Calibri"/>
        <family val="2"/>
        <scheme val="minor"/>
      </rPr>
      <t>TATES</t>
    </r>
  </si>
  <si>
    <t>(  €/100kg PC/DW  )</t>
  </si>
  <si>
    <t>EU</t>
  </si>
  <si>
    <t>Change</t>
  </si>
  <si>
    <t>UK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</si>
  <si>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</si>
  <si>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</si>
  <si>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</si>
  <si>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</si>
  <si>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</si>
  <si>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</si>
  <si>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</si>
  <si>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</si>
  <si>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</si>
  <si>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</si>
  <si>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</si>
  <si>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</si>
  <si>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</si>
  <si>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</si>
  <si>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</si>
  <si>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</si>
  <si>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</si>
  <si>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</si>
  <si>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</si>
  <si>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</si>
  <si>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</si>
  <si>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</si>
  <si>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</si>
  <si>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</si>
  <si>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</si>
  <si>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</si>
  <si>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</si>
  <si>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</si>
  <si>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</si>
  <si>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</si>
  <si>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</si>
  <si>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</si>
  <si>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</si>
  <si>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</si>
  <si>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</si>
  <si>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</si>
  <si>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</si>
  <si>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</si>
  <si>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</si>
  <si>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</si>
  <si>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</si>
  <si>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</si>
  <si>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</si>
  <si>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</si>
  <si>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</si>
  <si>
    <t/>
  </si>
  <si>
    <t>c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</si>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</sst>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&quot;+ &quot;0.00;&quot;- &quot;0.00;&quot;idem&quot;"/>
    <numFmt numFmtId="167" formatCode="\+0.0%;\-0.00%;&quot;idem&quot;"/>
    <numFmt numFmtId="168" formatCode="0.0%"/>
    <numFmt numFmtId="169" formatCode="0.000"/>
    <numFmt numFmtId="170" formatCode="&quot;+ &quot;0.0%;&quot;- &quot;0.0%;&quot;idem&quot;"/>
    <numFmt numFmtId="171" formatCode="\+\ 0.00;\-\ 0.00;&quot;idem&quot;"/>
    <numFmt numFmtId="172" formatCode="_-* #,##0.0_-;\-* #,##0.0_-;_-* &quot;-&quot;??_-;_-@_-"/>
    <numFmt numFmtId="173" formatCode="\+0.00;\-0.00"/>
    <numFmt numFmtId="174" formatCode="\+0.00%;\-0.00%"/>
    <numFmt numFmtId="175" formatCode="0.0"/>
  </numFmts>
  <fonts count="37" x14ac:knownFonts="1">
    <font>
      <sz val="10"/>
      <name val="Arial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sz val="11"/>
      <color rgb="FFFF0000"/>
      <name val="Calibri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u/>
      <sz val="10"/>
      <name val="Arial"/>
      <family val="2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i/>
      <sz val="10"/>
      <name val="Calibri"/>
      <family val="2"/>
      <scheme val="minor"/>
    </font>
    <font>
      <b/>
      <sz val="8"/>
      <name val="Calibri"/>
      <family val="2"/>
      <scheme val="minor"/>
    </font>
    <font>
      <b/>
      <sz val="7"/>
      <name val="Calibri"/>
      <family val="2"/>
      <scheme val="minor"/>
    </font>
    <font>
      <sz val="8"/>
      <name val="Calibri"/>
      <family val="2"/>
      <scheme val="minor"/>
    </font>
    <font>
      <i/>
      <sz val="8"/>
      <name val="Calibri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Calibri"/>
      <family val="2"/>
      <scheme val="minor"/>
    </font>
    <font>
      <sz val="8"/>
      <color theme="0"/>
      <name val="Calibri"/>
      <family val="2"/>
      <scheme val="minor"/>
    </font>
    <font>
      <i/>
      <sz val="8"/>
      <color theme="0"/>
      <name val="Calibri"/>
      <family val="2"/>
      <scheme val="minor"/>
    </font>
    <font>
      <b/>
      <sz val="11"/>
      <name val="Verdana"/>
      <family val="2"/>
    </font>
    <font>
      <b/>
      <sz val="9"/>
      <name val="Calibri"/>
      <family val="2"/>
      <scheme val="minor"/>
    </font>
    <font>
      <u/>
      <sz val="9"/>
      <name val="Calibri"/>
      <family val="2"/>
      <scheme val="minor"/>
    </font>
    <font>
      <b/>
      <sz val="9"/>
      <color indexed="12"/>
      <name val="Calibri"/>
      <family val="2"/>
      <scheme val="minor"/>
    </font>
    <font>
      <b/>
      <i/>
      <sz val="7"/>
      <name val="Calibri"/>
      <family val="2"/>
      <scheme val="minor"/>
    </font>
    <font>
      <sz val="7"/>
      <name val="Calibri"/>
      <family val="2"/>
      <scheme val="minor"/>
    </font>
    <font>
      <sz val="7"/>
      <name val="Arial"/>
      <family val="2"/>
    </font>
    <font>
      <b/>
      <sz val="7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</cellStyleXfs>
  <cellXfs count="187">
    <xf numFmtId="0" fontId="0" fillId="0" borderId="0" xfId="0"/>
    <xf numFmtId="0" fontId="2" fillId="2" borderId="0" xfId="3" applyFont="1" applyFill="1" applyAlignment="1" applyProtection="1">
      <alignment horizontal="left" vertical="center" indent="1"/>
      <protection locked="0"/>
    </xf>
    <xf numFmtId="2" fontId="3" fillId="2" borderId="0" xfId="3" applyNumberFormat="1" applyFont="1" applyFill="1" applyAlignment="1" applyProtection="1">
      <alignment vertical="center"/>
      <protection locked="0"/>
    </xf>
    <xf numFmtId="2" fontId="3" fillId="2" borderId="0" xfId="3" applyNumberFormat="1" applyFont="1" applyFill="1" applyAlignment="1">
      <alignment vertical="center"/>
    </xf>
    <xf numFmtId="0" fontId="4" fillId="2" borderId="0" xfId="3" applyFont="1" applyFill="1" applyAlignment="1" applyProtection="1">
      <alignment horizontal="right" vertical="center" indent="1"/>
      <protection locked="0"/>
    </xf>
    <xf numFmtId="0" fontId="1" fillId="0" borderId="0" xfId="3"/>
    <xf numFmtId="0" fontId="5" fillId="3" borderId="0" xfId="3" applyFont="1" applyFill="1"/>
    <xf numFmtId="0" fontId="5" fillId="0" borderId="0" xfId="3" applyFont="1"/>
    <xf numFmtId="0" fontId="2" fillId="4" borderId="0" xfId="3" applyFont="1" applyFill="1" applyAlignment="1" applyProtection="1">
      <alignment horizontal="left" vertical="center" indent="1"/>
      <protection locked="0"/>
    </xf>
    <xf numFmtId="2" fontId="3" fillId="4" borderId="0" xfId="3" applyNumberFormat="1" applyFont="1" applyFill="1" applyAlignment="1" applyProtection="1">
      <alignment vertical="center"/>
      <protection locked="0"/>
    </xf>
    <xf numFmtId="2" fontId="3" fillId="4" borderId="0" xfId="3" applyNumberFormat="1" applyFont="1" applyFill="1" applyAlignment="1">
      <alignment vertical="center"/>
    </xf>
    <xf numFmtId="0" fontId="4" fillId="4" borderId="0" xfId="3" applyFont="1" applyFill="1" applyAlignment="1" applyProtection="1">
      <alignment horizontal="right" vertical="center" indent="1"/>
      <protection locked="0"/>
    </xf>
    <xf numFmtId="16" fontId="6" fillId="0" borderId="0" xfId="3" applyNumberFormat="1" applyFont="1" applyAlignment="1">
      <alignment horizontal="right" vertical="top"/>
    </xf>
    <xf numFmtId="0" fontId="1" fillId="4" borderId="0" xfId="3" applyFill="1"/>
    <xf numFmtId="0" fontId="5" fillId="4" borderId="0" xfId="3" applyFont="1" applyFill="1"/>
    <xf numFmtId="0" fontId="7" fillId="4" borderId="0" xfId="3" applyFont="1" applyFill="1"/>
    <xf numFmtId="0" fontId="8" fillId="0" borderId="0" xfId="3" applyFont="1" applyAlignment="1">
      <alignment vertical="center"/>
    </xf>
    <xf numFmtId="2" fontId="9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>
      <alignment vertical="center"/>
    </xf>
    <xf numFmtId="0" fontId="10" fillId="0" borderId="0" xfId="3" applyFont="1"/>
    <xf numFmtId="0" fontId="11" fillId="0" borderId="0" xfId="4"/>
    <xf numFmtId="0" fontId="6" fillId="0" borderId="0" xfId="3" applyFont="1" applyAlignment="1">
      <alignment horizontal="right" vertical="top"/>
    </xf>
    <xf numFmtId="164" fontId="12" fillId="0" borderId="0" xfId="0" applyNumberFormat="1" applyFont="1" applyAlignment="1">
      <alignment horizontal="right" vertical="center"/>
    </xf>
    <xf numFmtId="0" fontId="13" fillId="0" borderId="0" xfId="4" applyFont="1"/>
    <xf numFmtId="0" fontId="14" fillId="0" borderId="0" xfId="4" applyFont="1"/>
    <xf numFmtId="0" fontId="0" fillId="0" borderId="0" xfId="0" applyAlignment="1">
      <alignment vertical="center"/>
    </xf>
    <xf numFmtId="0" fontId="15" fillId="0" borderId="0" xfId="0" applyFont="1" applyAlignment="1">
      <alignment horizontal="right"/>
    </xf>
    <xf numFmtId="165" fontId="12" fillId="0" borderId="0" xfId="0" applyNumberFormat="1" applyFont="1" applyAlignment="1">
      <alignment horizontal="right"/>
    </xf>
    <xf numFmtId="0" fontId="15" fillId="0" borderId="0" xfId="0" applyFont="1" applyAlignment="1">
      <alignment horizontal="right" vertical="top"/>
    </xf>
    <xf numFmtId="165" fontId="12" fillId="0" borderId="0" xfId="0" applyNumberFormat="1" applyFont="1" applyAlignment="1">
      <alignment horizontal="right" vertical="top"/>
    </xf>
    <xf numFmtId="0" fontId="13" fillId="5" borderId="0" xfId="0" applyFont="1" applyFill="1" applyAlignment="1">
      <alignment horizontal="center" vertical="center"/>
    </xf>
    <xf numFmtId="0" fontId="13" fillId="5" borderId="0" xfId="0" applyFont="1" applyFill="1" applyAlignment="1">
      <alignment horizontal="center" vertical="center"/>
    </xf>
    <xf numFmtId="0" fontId="14" fillId="0" borderId="0" xfId="0" applyFont="1" applyAlignment="1">
      <alignment vertical="center"/>
    </xf>
    <xf numFmtId="0" fontId="14" fillId="4" borderId="0" xfId="0" applyFont="1" applyFill="1" applyAlignment="1">
      <alignment horizontal="center" vertical="center"/>
    </xf>
    <xf numFmtId="0" fontId="14" fillId="4" borderId="0" xfId="0" applyFont="1" applyFill="1" applyAlignment="1">
      <alignment vertical="center"/>
    </xf>
    <xf numFmtId="0" fontId="18" fillId="4" borderId="0" xfId="0" applyFont="1" applyFill="1" applyAlignment="1">
      <alignment vertical="center"/>
    </xf>
    <xf numFmtId="0" fontId="17" fillId="5" borderId="0" xfId="0" quotePrefix="1" applyFont="1" applyFill="1" applyAlignment="1">
      <alignment horizontal="center" vertical="center"/>
    </xf>
    <xf numFmtId="0" fontId="19" fillId="4" borderId="1" xfId="0" applyFont="1" applyFill="1" applyBorder="1" applyAlignment="1" applyProtection="1">
      <alignment horizontal="center" vertical="center"/>
      <protection locked="0"/>
    </xf>
    <xf numFmtId="0" fontId="19" fillId="4" borderId="2" xfId="0" applyFont="1" applyFill="1" applyBorder="1" applyAlignment="1" applyProtection="1">
      <alignment horizontal="center" vertical="center"/>
      <protection locked="0"/>
    </xf>
    <xf numFmtId="0" fontId="19" fillId="4" borderId="3" xfId="0" applyFont="1" applyFill="1" applyBorder="1" applyAlignment="1" applyProtection="1">
      <alignment horizontal="center" vertical="center"/>
      <protection locked="0"/>
    </xf>
    <xf numFmtId="0" fontId="19" fillId="4" borderId="1" xfId="0" applyFont="1" applyFill="1" applyBorder="1" applyAlignment="1">
      <alignment horizontal="center" vertical="center"/>
    </xf>
    <xf numFmtId="0" fontId="19" fillId="4" borderId="2" xfId="0" applyFont="1" applyFill="1" applyBorder="1" applyAlignment="1">
      <alignment horizontal="center" vertical="center"/>
    </xf>
    <xf numFmtId="0" fontId="19" fillId="4" borderId="3" xfId="0" applyFont="1" applyFill="1" applyBorder="1" applyAlignment="1">
      <alignment horizontal="center" vertical="center"/>
    </xf>
    <xf numFmtId="0" fontId="21" fillId="5" borderId="0" xfId="0" applyFont="1" applyFill="1" applyAlignment="1" applyProtection="1">
      <alignment horizontal="center" vertical="center"/>
      <protection locked="0"/>
    </xf>
    <xf numFmtId="0" fontId="21" fillId="5" borderId="0" xfId="0" applyFont="1" applyFill="1" applyAlignment="1" applyProtection="1">
      <alignment horizontal="center"/>
      <protection locked="0"/>
    </xf>
    <xf numFmtId="0" fontId="22" fillId="5" borderId="0" xfId="0" applyFont="1" applyFill="1" applyAlignment="1" applyProtection="1">
      <alignment horizontal="center"/>
      <protection locked="0"/>
    </xf>
    <xf numFmtId="0" fontId="21" fillId="5" borderId="4" xfId="0" applyFont="1" applyFill="1" applyBorder="1" applyAlignment="1" applyProtection="1">
      <alignment horizontal="center" vertical="center"/>
      <protection locked="0"/>
    </xf>
    <xf numFmtId="0" fontId="21" fillId="5" borderId="0" xfId="0" applyFont="1" applyFill="1" applyAlignment="1">
      <alignment horizontal="center" vertical="center"/>
    </xf>
    <xf numFmtId="0" fontId="21" fillId="5" borderId="0" xfId="0" applyFont="1" applyFill="1" applyAlignment="1">
      <alignment horizontal="center"/>
    </xf>
    <xf numFmtId="0" fontId="17" fillId="5" borderId="0" xfId="0" applyFont="1" applyFill="1" applyAlignment="1" applyProtection="1">
      <alignment horizontal="center"/>
      <protection locked="0"/>
    </xf>
    <xf numFmtId="0" fontId="21" fillId="5" borderId="5" xfId="0" applyFont="1" applyFill="1" applyBorder="1" applyAlignment="1" applyProtection="1">
      <alignment horizontal="center" vertical="center"/>
      <protection locked="0"/>
    </xf>
    <xf numFmtId="0" fontId="21" fillId="5" borderId="0" xfId="0" applyFont="1" applyFill="1" applyAlignment="1" applyProtection="1">
      <alignment horizontal="center" vertical="top"/>
      <protection locked="0"/>
    </xf>
    <xf numFmtId="0" fontId="22" fillId="5" borderId="0" xfId="0" applyFont="1" applyFill="1" applyAlignment="1" applyProtection="1">
      <alignment horizontal="center" vertical="top"/>
      <protection locked="0"/>
    </xf>
    <xf numFmtId="0" fontId="21" fillId="4" borderId="0" xfId="0" applyFont="1" applyFill="1" applyAlignment="1" applyProtection="1">
      <alignment horizontal="center" vertical="center"/>
      <protection locked="0"/>
    </xf>
    <xf numFmtId="0" fontId="21" fillId="5" borderId="5" xfId="0" applyFont="1" applyFill="1" applyBorder="1" applyAlignment="1">
      <alignment horizontal="center" vertical="center"/>
    </xf>
    <xf numFmtId="0" fontId="21" fillId="5" borderId="0" xfId="0" applyFont="1" applyFill="1" applyAlignment="1">
      <alignment horizontal="center" vertical="top"/>
    </xf>
    <xf numFmtId="0" fontId="17" fillId="5" borderId="0" xfId="0" applyFont="1" applyFill="1" applyAlignment="1" applyProtection="1">
      <alignment horizontal="center" vertical="top"/>
      <protection locked="0"/>
    </xf>
    <xf numFmtId="2" fontId="21" fillId="4" borderId="1" xfId="0" applyNumberFormat="1" applyFont="1" applyFill="1" applyBorder="1" applyAlignment="1" applyProtection="1">
      <alignment horizontal="center" vertical="center"/>
      <protection locked="0"/>
    </xf>
    <xf numFmtId="2" fontId="21" fillId="4" borderId="2" xfId="0" applyNumberFormat="1" applyFont="1" applyFill="1" applyBorder="1" applyAlignment="1" applyProtection="1">
      <alignment horizontal="center" vertical="center"/>
      <protection locked="0"/>
    </xf>
    <xf numFmtId="2" fontId="21" fillId="4" borderId="2" xfId="0" applyNumberFormat="1" applyFont="1" applyFill="1" applyBorder="1" applyAlignment="1">
      <alignment horizontal="center" vertical="center"/>
    </xf>
    <xf numFmtId="2" fontId="21" fillId="5" borderId="2" xfId="0" applyNumberFormat="1" applyFont="1" applyFill="1" applyBorder="1" applyAlignment="1" applyProtection="1">
      <alignment horizontal="center" vertical="center"/>
      <protection locked="0"/>
    </xf>
    <xf numFmtId="166" fontId="23" fillId="0" borderId="2" xfId="2" applyNumberFormat="1" applyFont="1" applyFill="1" applyBorder="1" applyAlignment="1" applyProtection="1">
      <alignment horizontal="center" vertical="center"/>
      <protection locked="0"/>
    </xf>
    <xf numFmtId="167" fontId="24" fillId="0" borderId="3" xfId="2" applyNumberFormat="1" applyFont="1" applyFill="1" applyBorder="1" applyAlignment="1" applyProtection="1">
      <alignment horizontal="center" vertical="center"/>
      <protection locked="0"/>
    </xf>
    <xf numFmtId="2" fontId="19" fillId="5" borderId="1" xfId="0" applyNumberFormat="1" applyFont="1" applyFill="1" applyBorder="1" applyAlignment="1">
      <alignment horizontal="center" vertical="center"/>
    </xf>
    <xf numFmtId="43" fontId="21" fillId="4" borderId="2" xfId="1" applyFont="1" applyFill="1" applyBorder="1" applyAlignment="1">
      <alignment horizontal="center" vertical="center"/>
    </xf>
    <xf numFmtId="0" fontId="25" fillId="0" borderId="0" xfId="3" applyFont="1"/>
    <xf numFmtId="2" fontId="21" fillId="4" borderId="0" xfId="0" applyNumberFormat="1" applyFont="1" applyFill="1" applyAlignment="1" applyProtection="1">
      <alignment horizontal="center" vertical="center"/>
      <protection locked="0"/>
    </xf>
    <xf numFmtId="168" fontId="18" fillId="4" borderId="0" xfId="2" applyNumberFormat="1" applyFont="1" applyFill="1" applyAlignment="1">
      <alignment vertical="center"/>
    </xf>
    <xf numFmtId="168" fontId="14" fillId="4" borderId="0" xfId="2" applyNumberFormat="1" applyFont="1" applyFill="1" applyAlignment="1">
      <alignment vertical="center"/>
    </xf>
    <xf numFmtId="2" fontId="19" fillId="4" borderId="0" xfId="0" applyNumberFormat="1" applyFont="1" applyFill="1" applyAlignment="1">
      <alignment horizontal="center" vertical="center"/>
    </xf>
    <xf numFmtId="10" fontId="26" fillId="4" borderId="4" xfId="0" applyNumberFormat="1" applyFont="1" applyFill="1" applyBorder="1" applyAlignment="1">
      <alignment horizontal="center" vertical="center"/>
    </xf>
    <xf numFmtId="0" fontId="21" fillId="4" borderId="0" xfId="0" applyFont="1" applyFill="1" applyAlignment="1">
      <alignment horizontal="center" vertical="center"/>
    </xf>
    <xf numFmtId="10" fontId="21" fillId="4" borderId="0" xfId="2" applyNumberFormat="1" applyFont="1" applyFill="1" applyBorder="1" applyAlignment="1">
      <alignment horizontal="center" vertical="center"/>
    </xf>
    <xf numFmtId="168" fontId="22" fillId="4" borderId="0" xfId="2" applyNumberFormat="1" applyFont="1" applyFill="1" applyBorder="1" applyAlignment="1">
      <alignment horizontal="center" vertical="center"/>
    </xf>
    <xf numFmtId="168" fontId="21" fillId="4" borderId="0" xfId="2" applyNumberFormat="1" applyFont="1" applyFill="1" applyBorder="1" applyAlignment="1">
      <alignment horizontal="center" vertical="center"/>
    </xf>
    <xf numFmtId="169" fontId="14" fillId="4" borderId="0" xfId="0" applyNumberFormat="1" applyFont="1" applyFill="1" applyAlignment="1">
      <alignment horizontal="center" vertical="center"/>
    </xf>
    <xf numFmtId="0" fontId="21" fillId="5" borderId="0" xfId="0" applyFont="1" applyFill="1" applyAlignment="1" applyProtection="1">
      <alignment horizontal="center" vertical="center"/>
      <protection locked="0"/>
    </xf>
    <xf numFmtId="168" fontId="22" fillId="5" borderId="0" xfId="2" applyNumberFormat="1" applyFont="1" applyFill="1" applyBorder="1" applyAlignment="1" applyProtection="1">
      <alignment horizontal="center" vertical="center"/>
      <protection locked="0"/>
    </xf>
    <xf numFmtId="0" fontId="14" fillId="5" borderId="0" xfId="0" applyFont="1" applyFill="1" applyAlignment="1">
      <alignment horizontal="center" vertical="center"/>
    </xf>
    <xf numFmtId="168" fontId="14" fillId="5" borderId="0" xfId="2" applyNumberFormat="1" applyFont="1" applyFill="1" applyBorder="1" applyAlignment="1">
      <alignment horizontal="center" vertical="center"/>
    </xf>
    <xf numFmtId="0" fontId="21" fillId="5" borderId="0" xfId="0" applyFont="1" applyFill="1" applyAlignment="1">
      <alignment horizontal="center" vertical="center"/>
    </xf>
    <xf numFmtId="0" fontId="19" fillId="5" borderId="6" xfId="0" applyFont="1" applyFill="1" applyBorder="1" applyAlignment="1" applyProtection="1">
      <alignment horizontal="center" vertical="center"/>
      <protection locked="0"/>
    </xf>
    <xf numFmtId="2" fontId="21" fillId="4" borderId="7" xfId="0" applyNumberFormat="1" applyFont="1" applyFill="1" applyBorder="1" applyAlignment="1">
      <alignment horizontal="center" vertical="center"/>
    </xf>
    <xf numFmtId="2" fontId="21" fillId="4" borderId="8" xfId="0" applyNumberFormat="1" applyFont="1" applyFill="1" applyBorder="1" applyAlignment="1">
      <alignment horizontal="center" vertical="center"/>
    </xf>
    <xf numFmtId="2" fontId="21" fillId="5" borderId="8" xfId="0" applyNumberFormat="1" applyFont="1" applyFill="1" applyBorder="1" applyAlignment="1">
      <alignment horizontal="center" vertical="center"/>
    </xf>
    <xf numFmtId="166" fontId="21" fillId="4" borderId="8" xfId="2" applyNumberFormat="1" applyFont="1" applyFill="1" applyBorder="1" applyAlignment="1">
      <alignment horizontal="center" vertical="center"/>
    </xf>
    <xf numFmtId="170" fontId="21" fillId="4" borderId="9" xfId="2" applyNumberFormat="1" applyFont="1" applyFill="1" applyBorder="1" applyAlignment="1">
      <alignment horizontal="center" vertical="center"/>
    </xf>
    <xf numFmtId="169" fontId="21" fillId="4" borderId="0" xfId="0" applyNumberFormat="1" applyFont="1" applyFill="1" applyAlignment="1" applyProtection="1">
      <alignment horizontal="center" vertical="center"/>
      <protection locked="0"/>
    </xf>
    <xf numFmtId="168" fontId="21" fillId="4" borderId="9" xfId="2" applyNumberFormat="1" applyFont="1" applyFill="1" applyBorder="1" applyAlignment="1">
      <alignment horizontal="center" vertical="center"/>
    </xf>
    <xf numFmtId="2" fontId="21" fillId="5" borderId="10" xfId="0" applyNumberFormat="1" applyFont="1" applyFill="1" applyBorder="1" applyAlignment="1">
      <alignment horizontal="center" vertical="center"/>
    </xf>
    <xf numFmtId="0" fontId="14" fillId="4" borderId="0" xfId="0" applyFont="1" applyFill="1"/>
    <xf numFmtId="166" fontId="21" fillId="4" borderId="7" xfId="2" applyNumberFormat="1" applyFont="1" applyFill="1" applyBorder="1" applyAlignment="1">
      <alignment horizontal="center" vertical="center"/>
    </xf>
    <xf numFmtId="0" fontId="14" fillId="0" borderId="0" xfId="0" applyFont="1"/>
    <xf numFmtId="0" fontId="19" fillId="5" borderId="11" xfId="0" applyFont="1" applyFill="1" applyBorder="1" applyAlignment="1" applyProtection="1">
      <alignment horizontal="center" vertical="center"/>
      <protection locked="0"/>
    </xf>
    <xf numFmtId="2" fontId="21" fillId="4" borderId="12" xfId="0" applyNumberFormat="1" applyFont="1" applyFill="1" applyBorder="1" applyAlignment="1">
      <alignment horizontal="center" vertical="center"/>
    </xf>
    <xf numFmtId="2" fontId="21" fillId="4" borderId="13" xfId="0" applyNumberFormat="1" applyFont="1" applyFill="1" applyBorder="1" applyAlignment="1">
      <alignment horizontal="center" vertical="center"/>
    </xf>
    <xf numFmtId="2" fontId="21" fillId="5" borderId="13" xfId="0" applyNumberFormat="1" applyFont="1" applyFill="1" applyBorder="1" applyAlignment="1">
      <alignment horizontal="center" vertical="center"/>
    </xf>
    <xf numFmtId="166" fontId="21" fillId="4" borderId="13" xfId="2" applyNumberFormat="1" applyFont="1" applyFill="1" applyBorder="1" applyAlignment="1">
      <alignment horizontal="center" vertical="center"/>
    </xf>
    <xf numFmtId="170" fontId="22" fillId="4" borderId="14" xfId="2" applyNumberFormat="1" applyFont="1" applyFill="1" applyBorder="1" applyAlignment="1">
      <alignment horizontal="center" vertical="center"/>
    </xf>
    <xf numFmtId="168" fontId="22" fillId="4" borderId="14" xfId="2" applyNumberFormat="1" applyFont="1" applyFill="1" applyBorder="1" applyAlignment="1">
      <alignment horizontal="center" vertical="center"/>
    </xf>
    <xf numFmtId="2" fontId="21" fillId="5" borderId="15" xfId="0" applyNumberFormat="1" applyFont="1" applyFill="1" applyBorder="1" applyAlignment="1">
      <alignment horizontal="center" vertical="center"/>
    </xf>
    <xf numFmtId="166" fontId="21" fillId="4" borderId="12" xfId="2" applyNumberFormat="1" applyFont="1" applyFill="1" applyBorder="1" applyAlignment="1">
      <alignment horizontal="center" vertical="center"/>
    </xf>
    <xf numFmtId="2" fontId="21" fillId="5" borderId="16" xfId="0" applyNumberFormat="1" applyFont="1" applyFill="1" applyBorder="1" applyAlignment="1">
      <alignment horizontal="center" vertical="center"/>
    </xf>
    <xf numFmtId="166" fontId="27" fillId="4" borderId="13" xfId="2" applyNumberFormat="1" applyFont="1" applyFill="1" applyBorder="1" applyAlignment="1">
      <alignment horizontal="center" vertical="center"/>
    </xf>
    <xf numFmtId="170" fontId="28" fillId="4" borderId="14" xfId="2" applyNumberFormat="1" applyFont="1" applyFill="1" applyBorder="1" applyAlignment="1">
      <alignment horizontal="center" vertical="center"/>
    </xf>
    <xf numFmtId="2" fontId="21" fillId="4" borderId="12" xfId="0" applyNumberFormat="1" applyFont="1" applyFill="1" applyBorder="1" applyAlignment="1" applyProtection="1">
      <alignment horizontal="center" vertical="center"/>
      <protection locked="0"/>
    </xf>
    <xf numFmtId="2" fontId="21" fillId="4" borderId="13" xfId="0" applyNumberFormat="1" applyFont="1" applyFill="1" applyBorder="1" applyAlignment="1" applyProtection="1">
      <alignment horizontal="center" vertical="center"/>
      <protection locked="0"/>
    </xf>
    <xf numFmtId="2" fontId="21" fillId="5" borderId="13" xfId="0" applyNumberFormat="1" applyFont="1" applyFill="1" applyBorder="1" applyAlignment="1" applyProtection="1">
      <alignment horizontal="center" vertical="center"/>
      <protection locked="0"/>
    </xf>
    <xf numFmtId="169" fontId="21" fillId="4" borderId="0" xfId="0" applyNumberFormat="1" applyFont="1" applyFill="1" applyAlignment="1">
      <alignment horizontal="center" vertical="center"/>
    </xf>
    <xf numFmtId="171" fontId="21" fillId="4" borderId="13" xfId="2" applyNumberFormat="1" applyFont="1" applyFill="1" applyBorder="1" applyAlignment="1">
      <alignment horizontal="center" vertical="center"/>
    </xf>
    <xf numFmtId="0" fontId="19" fillId="5" borderId="17" xfId="0" applyFont="1" applyFill="1" applyBorder="1" applyAlignment="1" applyProtection="1">
      <alignment horizontal="center" vertical="center"/>
      <protection locked="0"/>
    </xf>
    <xf numFmtId="2" fontId="21" fillId="4" borderId="18" xfId="0" applyNumberFormat="1" applyFont="1" applyFill="1" applyBorder="1" applyAlignment="1">
      <alignment horizontal="center" vertical="center"/>
    </xf>
    <xf numFmtId="2" fontId="21" fillId="4" borderId="19" xfId="0" applyNumberFormat="1" applyFont="1" applyFill="1" applyBorder="1" applyAlignment="1">
      <alignment horizontal="center" vertical="center"/>
    </xf>
    <xf numFmtId="2" fontId="21" fillId="5" borderId="19" xfId="0" applyNumberFormat="1" applyFont="1" applyFill="1" applyBorder="1" applyAlignment="1">
      <alignment horizontal="center" vertical="center"/>
    </xf>
    <xf numFmtId="166" fontId="21" fillId="4" borderId="19" xfId="2" applyNumberFormat="1" applyFont="1" applyFill="1" applyBorder="1" applyAlignment="1">
      <alignment horizontal="center" vertical="center"/>
    </xf>
    <xf numFmtId="170" fontId="22" fillId="4" borderId="20" xfId="2" applyNumberFormat="1" applyFont="1" applyFill="1" applyBorder="1" applyAlignment="1">
      <alignment horizontal="center" vertical="center"/>
    </xf>
    <xf numFmtId="168" fontId="22" fillId="4" borderId="20" xfId="2" applyNumberFormat="1" applyFont="1" applyFill="1" applyBorder="1" applyAlignment="1">
      <alignment horizontal="center" vertical="center"/>
    </xf>
    <xf numFmtId="2" fontId="21" fillId="5" borderId="21" xfId="0" applyNumberFormat="1" applyFont="1" applyFill="1" applyBorder="1" applyAlignment="1">
      <alignment horizontal="center" vertical="center"/>
    </xf>
    <xf numFmtId="166" fontId="21" fillId="4" borderId="18" xfId="2" applyNumberFormat="1" applyFont="1" applyFill="1" applyBorder="1" applyAlignment="1">
      <alignment horizontal="center" vertical="center"/>
    </xf>
    <xf numFmtId="0" fontId="17" fillId="0" borderId="0" xfId="0" applyFont="1" applyAlignment="1" applyProtection="1">
      <alignment horizontal="left" vertical="center"/>
      <protection locked="0"/>
    </xf>
    <xf numFmtId="0" fontId="29" fillId="0" borderId="0" xfId="3" applyFont="1" applyAlignment="1">
      <alignment vertical="center"/>
    </xf>
    <xf numFmtId="0" fontId="12" fillId="0" borderId="0" xfId="0" applyFont="1"/>
    <xf numFmtId="0" fontId="19" fillId="0" borderId="0" xfId="0" applyFont="1" applyAlignment="1">
      <alignment horizontal="left"/>
    </xf>
    <xf numFmtId="164" fontId="30" fillId="0" borderId="0" xfId="0" applyNumberFormat="1" applyFont="1" applyAlignment="1">
      <alignment horizontal="right" vertical="center"/>
    </xf>
    <xf numFmtId="0" fontId="19" fillId="0" borderId="0" xfId="0" applyFont="1" applyAlignment="1">
      <alignment horizontal="left" vertical="center"/>
    </xf>
    <xf numFmtId="0" fontId="31" fillId="0" borderId="0" xfId="0" applyFont="1" applyAlignment="1">
      <alignment horizontal="right"/>
    </xf>
    <xf numFmtId="165" fontId="30" fillId="0" borderId="0" xfId="0" applyNumberFormat="1" applyFont="1" applyAlignment="1">
      <alignment horizontal="right"/>
    </xf>
    <xf numFmtId="0" fontId="19" fillId="0" borderId="0" xfId="0" applyFont="1" applyAlignment="1">
      <alignment horizontal="left" vertical="top"/>
    </xf>
    <xf numFmtId="0" fontId="31" fillId="0" borderId="0" xfId="0" applyFont="1" applyAlignment="1">
      <alignment horizontal="right" vertical="top"/>
    </xf>
    <xf numFmtId="165" fontId="30" fillId="0" borderId="0" xfId="0" applyNumberFormat="1" applyFont="1" applyAlignment="1">
      <alignment horizontal="right" vertical="top"/>
    </xf>
    <xf numFmtId="0" fontId="14" fillId="0" borderId="0" xfId="0" applyFont="1" applyAlignment="1">
      <alignment horizontal="left" vertical="center"/>
    </xf>
    <xf numFmtId="0" fontId="32" fillId="0" borderId="0" xfId="0" quotePrefix="1" applyFont="1" applyAlignment="1">
      <alignment vertical="top"/>
    </xf>
    <xf numFmtId="0" fontId="14" fillId="0" borderId="0" xfId="0" applyFont="1" applyAlignment="1">
      <alignment horizontal="center" vertical="center"/>
    </xf>
    <xf numFmtId="0" fontId="17" fillId="0" borderId="0" xfId="0" applyFont="1" applyAlignment="1">
      <alignment vertical="center"/>
    </xf>
    <xf numFmtId="0" fontId="14" fillId="5" borderId="0" xfId="0" applyFont="1" applyFill="1"/>
    <xf numFmtId="0" fontId="14" fillId="4" borderId="0" xfId="0" applyFont="1" applyFill="1" applyAlignment="1">
      <alignment horizontal="center"/>
    </xf>
    <xf numFmtId="0" fontId="17" fillId="4" borderId="0" xfId="0" applyFont="1" applyFill="1" applyAlignment="1">
      <alignment horizontal="center"/>
    </xf>
    <xf numFmtId="0" fontId="20" fillId="5" borderId="22" xfId="0" quotePrefix="1" applyFont="1" applyFill="1" applyBorder="1" applyAlignment="1">
      <alignment horizontal="center" vertical="center" wrapText="1"/>
    </xf>
    <xf numFmtId="0" fontId="20" fillId="5" borderId="23" xfId="0" applyFont="1" applyFill="1" applyBorder="1" applyAlignment="1">
      <alignment horizontal="center" vertical="center"/>
    </xf>
    <xf numFmtId="0" fontId="20" fillId="5" borderId="4" xfId="0" applyFont="1" applyFill="1" applyBorder="1" applyAlignment="1">
      <alignment horizontal="center" vertical="center"/>
    </xf>
    <xf numFmtId="0" fontId="20" fillId="5" borderId="6" xfId="0" applyFont="1" applyFill="1" applyBorder="1" applyAlignment="1">
      <alignment horizontal="center" vertical="center"/>
    </xf>
    <xf numFmtId="0" fontId="20" fillId="5" borderId="23" xfId="0" applyFont="1" applyFill="1" applyBorder="1" applyAlignment="1">
      <alignment vertical="center"/>
    </xf>
    <xf numFmtId="9" fontId="33" fillId="5" borderId="4" xfId="2" applyFont="1" applyFill="1" applyBorder="1" applyAlignment="1">
      <alignment horizontal="center" vertical="center"/>
    </xf>
    <xf numFmtId="0" fontId="20" fillId="6" borderId="6" xfId="0" applyFont="1" applyFill="1" applyBorder="1" applyAlignment="1">
      <alignment horizontal="center" vertical="center"/>
    </xf>
    <xf numFmtId="0" fontId="20" fillId="5" borderId="24" xfId="0" applyFont="1" applyFill="1" applyBorder="1" applyAlignment="1">
      <alignment horizontal="center" vertical="center"/>
    </xf>
    <xf numFmtId="0" fontId="20" fillId="5" borderId="5" xfId="0" applyFont="1" applyFill="1" applyBorder="1" applyAlignment="1">
      <alignment horizontal="center" vertical="center"/>
    </xf>
    <xf numFmtId="0" fontId="20" fillId="5" borderId="17" xfId="0" applyFont="1" applyFill="1" applyBorder="1" applyAlignment="1">
      <alignment horizontal="center" vertical="center"/>
    </xf>
    <xf numFmtId="0" fontId="20" fillId="5" borderId="24" xfId="0" applyFont="1" applyFill="1" applyBorder="1" applyAlignment="1">
      <alignment vertical="center"/>
    </xf>
    <xf numFmtId="9" fontId="33" fillId="5" borderId="5" xfId="2" applyFont="1" applyFill="1" applyBorder="1" applyAlignment="1">
      <alignment horizontal="center" vertical="center"/>
    </xf>
    <xf numFmtId="0" fontId="20" fillId="6" borderId="17" xfId="0" applyFont="1" applyFill="1" applyBorder="1" applyAlignment="1">
      <alignment horizontal="center" vertical="center"/>
    </xf>
    <xf numFmtId="0" fontId="21" fillId="5" borderId="0" xfId="0" applyFont="1" applyFill="1" applyAlignment="1">
      <alignment horizontal="center" vertical="center" wrapText="1"/>
    </xf>
    <xf numFmtId="172" fontId="34" fillId="4" borderId="0" xfId="1" applyNumberFormat="1" applyFont="1" applyFill="1" applyBorder="1" applyAlignment="1" applyProtection="1">
      <alignment horizontal="right" vertical="center"/>
      <protection locked="0"/>
    </xf>
    <xf numFmtId="172" fontId="34" fillId="4" borderId="0" xfId="1" applyNumberFormat="1" applyFont="1" applyFill="1" applyBorder="1" applyAlignment="1">
      <alignment horizontal="right" vertical="center"/>
    </xf>
    <xf numFmtId="172" fontId="20" fillId="5" borderId="11" xfId="1" applyNumberFormat="1" applyFont="1" applyFill="1" applyBorder="1" applyAlignment="1">
      <alignment horizontal="right" vertical="center"/>
    </xf>
    <xf numFmtId="173" fontId="35" fillId="0" borderId="0" xfId="1" applyNumberFormat="1" applyFont="1" applyFill="1" applyBorder="1" applyAlignment="1">
      <alignment horizontal="right"/>
    </xf>
    <xf numFmtId="174" fontId="35" fillId="0" borderId="0" xfId="1" applyNumberFormat="1" applyFont="1" applyFill="1" applyBorder="1" applyAlignment="1">
      <alignment horizontal="right"/>
    </xf>
    <xf numFmtId="172" fontId="34" fillId="6" borderId="11" xfId="1" applyNumberFormat="1" applyFont="1" applyFill="1" applyBorder="1" applyAlignment="1">
      <alignment horizontal="right" vertical="center"/>
    </xf>
    <xf numFmtId="172" fontId="34" fillId="4" borderId="13" xfId="1" applyNumberFormat="1" applyFont="1" applyFill="1" applyBorder="1" applyAlignment="1">
      <alignment horizontal="right" vertical="center"/>
    </xf>
    <xf numFmtId="172" fontId="20" fillId="5" borderId="16" xfId="1" applyNumberFormat="1" applyFont="1" applyFill="1" applyBorder="1" applyAlignment="1">
      <alignment horizontal="right" vertical="center"/>
    </xf>
    <xf numFmtId="173" fontId="35" fillId="0" borderId="12" xfId="1" applyNumberFormat="1" applyFont="1" applyFill="1" applyBorder="1" applyAlignment="1">
      <alignment horizontal="right"/>
    </xf>
    <xf numFmtId="174" fontId="35" fillId="0" borderId="13" xfId="1" applyNumberFormat="1" applyFont="1" applyFill="1" applyBorder="1" applyAlignment="1">
      <alignment horizontal="right"/>
    </xf>
    <xf numFmtId="172" fontId="34" fillId="6" borderId="16" xfId="1" applyNumberFormat="1" applyFont="1" applyFill="1" applyBorder="1" applyAlignment="1">
      <alignment horizontal="right" vertical="center"/>
    </xf>
    <xf numFmtId="0" fontId="19" fillId="5" borderId="1" xfId="0" applyFont="1" applyFill="1" applyBorder="1" applyAlignment="1">
      <alignment horizontal="center" vertical="center" wrapText="1"/>
    </xf>
    <xf numFmtId="172" fontId="20" fillId="5" borderId="2" xfId="1" applyNumberFormat="1" applyFont="1" applyFill="1" applyBorder="1" applyAlignment="1">
      <alignment horizontal="right" vertical="center"/>
    </xf>
    <xf numFmtId="172" fontId="20" fillId="5" borderId="25" xfId="1" applyNumberFormat="1" applyFont="1" applyFill="1" applyBorder="1" applyAlignment="1">
      <alignment horizontal="right" vertical="center"/>
    </xf>
    <xf numFmtId="173" fontId="35" fillId="5" borderId="1" xfId="1" applyNumberFormat="1" applyFont="1" applyFill="1" applyBorder="1" applyAlignment="1">
      <alignment horizontal="right"/>
    </xf>
    <xf numFmtId="174" fontId="35" fillId="5" borderId="2" xfId="1" applyNumberFormat="1" applyFont="1" applyFill="1" applyBorder="1" applyAlignment="1">
      <alignment horizontal="right"/>
    </xf>
    <xf numFmtId="172" fontId="20" fillId="6" borderId="25" xfId="1" applyNumberFormat="1" applyFont="1" applyFill="1" applyBorder="1" applyAlignment="1">
      <alignment horizontal="right" vertical="center"/>
    </xf>
    <xf numFmtId="0" fontId="17" fillId="0" borderId="0" xfId="0" applyFont="1"/>
    <xf numFmtId="174" fontId="35" fillId="0" borderId="0" xfId="2" applyNumberFormat="1" applyFont="1" applyFill="1" applyBorder="1"/>
    <xf numFmtId="172" fontId="34" fillId="6" borderId="11" xfId="1" applyNumberFormat="1" applyFont="1" applyFill="1" applyBorder="1" applyAlignment="1" applyProtection="1">
      <alignment horizontal="right" vertical="center"/>
      <protection locked="0"/>
    </xf>
    <xf numFmtId="173" fontId="35" fillId="0" borderId="13" xfId="1" applyNumberFormat="1" applyFont="1" applyFill="1" applyBorder="1" applyAlignment="1">
      <alignment horizontal="right"/>
    </xf>
    <xf numFmtId="174" fontId="35" fillId="0" borderId="13" xfId="2" applyNumberFormat="1" applyFont="1" applyFill="1" applyBorder="1"/>
    <xf numFmtId="173" fontId="35" fillId="5" borderId="2" xfId="1" applyNumberFormat="1" applyFont="1" applyFill="1" applyBorder="1" applyAlignment="1">
      <alignment horizontal="right"/>
    </xf>
    <xf numFmtId="174" fontId="35" fillId="5" borderId="2" xfId="2" applyNumberFormat="1" applyFont="1" applyFill="1" applyBorder="1"/>
    <xf numFmtId="0" fontId="36" fillId="5" borderId="1" xfId="0" applyFont="1" applyFill="1" applyBorder="1" applyAlignment="1" applyProtection="1">
      <alignment horizontal="center" vertical="center"/>
      <protection locked="0"/>
    </xf>
    <xf numFmtId="175" fontId="36" fillId="5" borderId="2" xfId="0" applyNumberFormat="1" applyFont="1" applyFill="1" applyBorder="1" applyAlignment="1" applyProtection="1">
      <alignment horizontal="center" vertical="center"/>
      <protection locked="0"/>
    </xf>
    <xf numFmtId="175" fontId="36" fillId="5" borderId="25" xfId="0" applyNumberFormat="1" applyFont="1" applyFill="1" applyBorder="1" applyAlignment="1" applyProtection="1">
      <alignment horizontal="center" vertical="center"/>
      <protection locked="0"/>
    </xf>
    <xf numFmtId="174" fontId="35" fillId="5" borderId="3" xfId="2" applyNumberFormat="1" applyFont="1" applyFill="1" applyBorder="1"/>
    <xf numFmtId="175" fontId="36" fillId="6" borderId="25" xfId="0" applyNumberFormat="1" applyFont="1" applyFill="1" applyBorder="1" applyAlignment="1" applyProtection="1">
      <alignment horizontal="center" vertical="center"/>
      <protection locked="0"/>
    </xf>
    <xf numFmtId="0" fontId="21" fillId="5" borderId="1" xfId="0" applyFont="1" applyFill="1" applyBorder="1" applyAlignment="1">
      <alignment horizontal="center" vertical="center" wrapText="1"/>
    </xf>
    <xf numFmtId="2" fontId="34" fillId="4" borderId="2" xfId="1" applyNumberFormat="1" applyFont="1" applyFill="1" applyBorder="1" applyAlignment="1">
      <alignment horizontal="right" vertical="center"/>
    </xf>
    <xf numFmtId="2" fontId="20" fillId="4" borderId="25" xfId="1" applyNumberFormat="1" applyFont="1" applyFill="1" applyBorder="1" applyAlignment="1">
      <alignment horizontal="right" vertical="center"/>
    </xf>
    <xf numFmtId="0" fontId="1" fillId="0" borderId="2" xfId="5" applyBorder="1"/>
    <xf numFmtId="168" fontId="0" fillId="0" borderId="3" xfId="2" applyNumberFormat="1" applyFont="1" applyBorder="1"/>
    <xf numFmtId="2" fontId="34" fillId="6" borderId="11" xfId="1" applyNumberFormat="1" applyFont="1" applyFill="1" applyBorder="1" applyAlignment="1">
      <alignment horizontal="right" vertical="center"/>
    </xf>
  </cellXfs>
  <cellStyles count="6">
    <cellStyle name="Comma" xfId="1" builtinId="3"/>
    <cellStyle name="Normal" xfId="0" builtinId="0"/>
    <cellStyle name="Normal 2" xfId="5" xr:uid="{9ED339A8-3FD0-4490-9854-1F8CC9F36C7F}"/>
    <cellStyle name="Normal 7" xfId="3" xr:uid="{B0EFBBEB-6E65-43E7-A967-21CBC64C9BC5}"/>
    <cellStyle name="Normal_sce25" xfId="4" xr:uid="{C5A87D2B-3423-4D4C-A338-5520FEEC8BBA}"/>
    <cellStyle name="Percent" xfId="2" builtinId="5"/>
  </cellStyles>
  <dxfs count="17"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396404</xdr:colOff>
      <xdr:row>2</xdr:row>
      <xdr:rowOff>176585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108E3C7-3636-4991-98C9-57C8BC7806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3505" y="23812"/>
          <a:ext cx="1477139" cy="109003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11">
          <a:extLst>
            <a:ext uri="{FF2B5EF4-FFF2-40B4-BE49-F238E27FC236}">
              <a16:creationId xmlns:a16="http://schemas.microsoft.com/office/drawing/2014/main" id="{DDFDC36B-C6D1-4E4C-B259-FE1259DAA828}"/>
            </a:ext>
          </a:extLst>
        </xdr:cNvPr>
        <xdr:cNvSpPr>
          <a:spLocks/>
        </xdr:cNvSpPr>
      </xdr:nvSpPr>
      <xdr:spPr>
        <a:xfrm>
          <a:off x="1598291" y="1045718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ACF7A5-8718-4EFB-BDEB-3A86DE0BC857}">
  <sheetPr codeName="Sheet36">
    <tabColor rgb="FFFF0000"/>
    <outlinePr showOutlineSymbols="0"/>
    <pageSetUpPr fitToPage="1"/>
  </sheetPr>
  <dimension ref="A1:AI60"/>
  <sheetViews>
    <sheetView showGridLines="0" tabSelected="1" showOutlineSymbols="0" zoomScale="96" zoomScaleNormal="96" workbookViewId="0">
      <selection activeCell="A6" sqref="A6:AE6"/>
    </sheetView>
  </sheetViews>
  <sheetFormatPr defaultColWidth="9.44140625" defaultRowHeight="12.6" x14ac:dyDescent="0.25"/>
  <cols>
    <col min="1" max="1" width="17.44140625" style="21" customWidth="1"/>
    <col min="2" max="2" width="1" style="21" customWidth="1"/>
    <col min="3" max="7" width="7.44140625" style="21" customWidth="1"/>
    <col min="8" max="8" width="7.6640625" style="21" customWidth="1"/>
    <col min="9" max="9" width="0.5546875" style="21" customWidth="1"/>
    <col min="10" max="15" width="7.44140625" style="21" customWidth="1"/>
    <col min="16" max="16" width="0.5546875" style="21" customWidth="1"/>
    <col min="17" max="22" width="7.44140625" style="21" customWidth="1"/>
    <col min="23" max="23" width="0.5546875" style="21" customWidth="1"/>
    <col min="24" max="24" width="7" style="21" customWidth="1"/>
    <col min="25" max="26" width="7.44140625" style="21" customWidth="1"/>
    <col min="27" max="27" width="9.44140625" style="21" customWidth="1"/>
    <col min="28" max="29" width="2.5546875" style="21" customWidth="1"/>
    <col min="30" max="31" width="9.44140625" style="21" customWidth="1"/>
    <col min="32" max="33" width="9.44140625" style="21"/>
    <col min="34" max="34" width="3.44140625" style="21" customWidth="1"/>
    <col min="35" max="16384" width="9.44140625" style="21"/>
  </cols>
  <sheetData>
    <row r="1" spans="1:35" s="5" customFormat="1" ht="56.1" customHeight="1" x14ac:dyDescent="0.25">
      <c r="A1" s="1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 t="s">
        <v>1</v>
      </c>
      <c r="AD1" s="6">
        <v>1</v>
      </c>
      <c r="AE1" s="7">
        <v>0</v>
      </c>
      <c r="AF1" s="7"/>
      <c r="AG1" s="7">
        <v>0</v>
      </c>
      <c r="AH1" s="7">
        <v>0</v>
      </c>
      <c r="AI1" s="7">
        <v>0</v>
      </c>
    </row>
    <row r="2" spans="1:35" s="13" customFormat="1" ht="18" customHeight="1" x14ac:dyDescent="0.25">
      <c r="A2" s="8"/>
      <c r="B2" s="9"/>
      <c r="C2" s="9"/>
      <c r="D2" s="10"/>
      <c r="E2" s="10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11"/>
      <c r="AA2" s="12" t="s">
        <v>2</v>
      </c>
      <c r="AD2" s="14"/>
      <c r="AF2" s="15"/>
    </row>
    <row r="3" spans="1:35" s="5" customFormat="1" ht="15" customHeight="1" x14ac:dyDescent="0.25">
      <c r="A3" s="16"/>
      <c r="B3" s="17"/>
      <c r="C3" s="18"/>
      <c r="D3" s="19"/>
      <c r="E3" s="19"/>
      <c r="F3" s="18"/>
      <c r="G3" s="18"/>
      <c r="H3" s="18"/>
      <c r="I3" s="18"/>
      <c r="J3" s="18"/>
      <c r="K3" s="18"/>
      <c r="L3" s="18"/>
      <c r="M3" s="18"/>
      <c r="N3" s="18"/>
      <c r="Y3" s="20"/>
      <c r="Z3" s="21"/>
      <c r="AA3" s="22"/>
    </row>
    <row r="4" spans="1:35" ht="14.4" x14ac:dyDescent="0.25">
      <c r="A4" s="16"/>
      <c r="Y4" s="23">
        <v>52</v>
      </c>
      <c r="Z4" s="23"/>
      <c r="AA4" s="23"/>
    </row>
    <row r="5" spans="1:35" ht="15.6" x14ac:dyDescent="0.3">
      <c r="A5" s="24" t="s">
        <v>3</v>
      </c>
      <c r="B5" s="25"/>
      <c r="C5" s="25"/>
      <c r="D5" s="25"/>
      <c r="E5" s="25"/>
      <c r="F5" s="25"/>
      <c r="G5" s="25"/>
      <c r="H5" s="25"/>
      <c r="I5" s="25"/>
      <c r="J5" s="25"/>
      <c r="Y5" s="26"/>
      <c r="Z5" s="27" t="s">
        <v>4</v>
      </c>
      <c r="AA5" s="28">
        <v>45649</v>
      </c>
      <c r="AE5"/>
      <c r="AF5"/>
      <c r="AG5"/>
      <c r="AH5"/>
      <c r="AI5"/>
    </row>
    <row r="6" spans="1:35" ht="13.2" x14ac:dyDescent="0.25">
      <c r="Y6" s="26"/>
      <c r="Z6" s="29" t="s">
        <v>5</v>
      </c>
      <c r="AA6" s="30">
        <v>45655</v>
      </c>
      <c r="AE6"/>
      <c r="AF6"/>
      <c r="AG6"/>
      <c r="AH6"/>
      <c r="AI6"/>
    </row>
    <row r="7" spans="1:35" s="25" customFormat="1" ht="15.6" x14ac:dyDescent="0.3">
      <c r="A7" s="31" t="s">
        <v>6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2"/>
      <c r="AB7" s="33"/>
      <c r="AC7" s="33"/>
      <c r="AD7" s="33"/>
      <c r="AE7"/>
      <c r="AF7"/>
      <c r="AG7"/>
      <c r="AH7"/>
      <c r="AI7"/>
    </row>
    <row r="8" spans="1:35" s="25" customFormat="1" ht="15.6" x14ac:dyDescent="0.3">
      <c r="A8" s="31" t="s">
        <v>7</v>
      </c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Z8" s="31"/>
      <c r="AA8" s="32"/>
      <c r="AB8" s="33"/>
      <c r="AC8" s="33"/>
      <c r="AD8" s="33"/>
      <c r="AE8"/>
      <c r="AF8"/>
      <c r="AG8"/>
      <c r="AH8"/>
      <c r="AI8"/>
    </row>
    <row r="9" spans="1:35" s="25" customFormat="1" ht="14.4" thickBot="1" x14ac:dyDescent="0.35">
      <c r="A9" s="34"/>
      <c r="B9" s="34"/>
      <c r="C9" s="35"/>
      <c r="D9" s="35"/>
      <c r="E9" s="35"/>
      <c r="F9" s="35"/>
      <c r="G9" s="35"/>
      <c r="H9" s="36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4"/>
      <c r="AA9" s="34"/>
      <c r="AB9" s="33"/>
      <c r="AC9" s="33"/>
      <c r="AD9" s="33"/>
      <c r="AE9"/>
      <c r="AF9"/>
      <c r="AG9"/>
      <c r="AH9"/>
      <c r="AI9"/>
    </row>
    <row r="10" spans="1:35" s="25" customFormat="1" ht="14.4" thickBot="1" x14ac:dyDescent="0.35">
      <c r="A10" s="37" t="s">
        <v>8</v>
      </c>
      <c r="B10" s="34"/>
      <c r="C10" s="38" t="s">
        <v>9</v>
      </c>
      <c r="D10" s="39"/>
      <c r="E10" s="39"/>
      <c r="F10" s="39"/>
      <c r="G10" s="39"/>
      <c r="H10" s="40"/>
      <c r="I10" s="35"/>
      <c r="J10" s="38" t="s">
        <v>10</v>
      </c>
      <c r="K10" s="39"/>
      <c r="L10" s="39"/>
      <c r="M10" s="39"/>
      <c r="N10" s="39"/>
      <c r="O10" s="40"/>
      <c r="P10" s="35"/>
      <c r="Q10" s="38" t="s">
        <v>11</v>
      </c>
      <c r="R10" s="39"/>
      <c r="S10" s="39"/>
      <c r="T10" s="39"/>
      <c r="U10" s="39"/>
      <c r="V10" s="40"/>
      <c r="W10" s="35"/>
      <c r="X10" s="41" t="s">
        <v>12</v>
      </c>
      <c r="Y10" s="42"/>
      <c r="Z10" s="42"/>
      <c r="AA10" s="43"/>
      <c r="AB10" s="33"/>
      <c r="AC10" s="33"/>
      <c r="AD10" s="33"/>
      <c r="AE10"/>
      <c r="AF10"/>
      <c r="AG10"/>
      <c r="AH10"/>
      <c r="AI10"/>
    </row>
    <row r="11" spans="1:35" s="25" customFormat="1" ht="12" customHeight="1" x14ac:dyDescent="0.3">
      <c r="A11" s="34"/>
      <c r="B11" s="34"/>
      <c r="C11" s="44" t="s">
        <v>13</v>
      </c>
      <c r="D11" s="44" t="s">
        <v>14</v>
      </c>
      <c r="E11" s="44" t="s">
        <v>15</v>
      </c>
      <c r="F11" s="44" t="s">
        <v>16</v>
      </c>
      <c r="G11" s="45" t="s">
        <v>17</v>
      </c>
      <c r="H11" s="46"/>
      <c r="I11" s="35"/>
      <c r="J11" s="47" t="s">
        <v>18</v>
      </c>
      <c r="K11" s="47" t="s">
        <v>19</v>
      </c>
      <c r="L11" s="47" t="s">
        <v>20</v>
      </c>
      <c r="M11" s="47" t="s">
        <v>16</v>
      </c>
      <c r="N11" s="45" t="s">
        <v>17</v>
      </c>
      <c r="O11" s="45"/>
      <c r="P11" s="35"/>
      <c r="Q11" s="44" t="s">
        <v>13</v>
      </c>
      <c r="R11" s="44" t="s">
        <v>14</v>
      </c>
      <c r="S11" s="44" t="s">
        <v>15</v>
      </c>
      <c r="T11" s="44" t="s">
        <v>16</v>
      </c>
      <c r="U11" s="45" t="s">
        <v>17</v>
      </c>
      <c r="V11" s="46"/>
      <c r="W11" s="35"/>
      <c r="X11" s="48" t="s">
        <v>21</v>
      </c>
      <c r="Y11" s="49" t="s">
        <v>22</v>
      </c>
      <c r="Z11" s="45" t="s">
        <v>17</v>
      </c>
      <c r="AA11" s="45"/>
      <c r="AB11" s="33"/>
      <c r="AC11" s="33"/>
      <c r="AD11" s="33"/>
      <c r="AE11"/>
      <c r="AF11"/>
      <c r="AG11"/>
      <c r="AH11"/>
      <c r="AI11"/>
    </row>
    <row r="12" spans="1:35" s="25" customFormat="1" ht="12" customHeight="1" thickBot="1" x14ac:dyDescent="0.35">
      <c r="A12" s="50" t="s">
        <v>23</v>
      </c>
      <c r="B12" s="34"/>
      <c r="C12" s="51"/>
      <c r="D12" s="51"/>
      <c r="E12" s="51"/>
      <c r="F12" s="51"/>
      <c r="G12" s="52" t="s">
        <v>24</v>
      </c>
      <c r="H12" s="53" t="s">
        <v>25</v>
      </c>
      <c r="I12" s="54"/>
      <c r="J12" s="51"/>
      <c r="K12" s="51"/>
      <c r="L12" s="51"/>
      <c r="M12" s="51"/>
      <c r="N12" s="52" t="s">
        <v>24</v>
      </c>
      <c r="O12" s="53" t="s">
        <v>25</v>
      </c>
      <c r="P12" s="34"/>
      <c r="Q12" s="51"/>
      <c r="R12" s="51"/>
      <c r="S12" s="51"/>
      <c r="T12" s="51"/>
      <c r="U12" s="52" t="s">
        <v>24</v>
      </c>
      <c r="V12" s="53" t="s">
        <v>25</v>
      </c>
      <c r="W12" s="34"/>
      <c r="X12" s="55"/>
      <c r="Y12" s="56" t="s">
        <v>26</v>
      </c>
      <c r="Z12" s="52" t="s">
        <v>24</v>
      </c>
      <c r="AA12" s="52" t="s">
        <v>25</v>
      </c>
      <c r="AB12" s="33"/>
      <c r="AC12" s="33"/>
      <c r="AD12" s="33"/>
      <c r="AE12" s="33"/>
    </row>
    <row r="13" spans="1:35" s="25" customFormat="1" ht="16.8" thickBot="1" x14ac:dyDescent="0.35">
      <c r="A13" s="57" t="s">
        <v>27</v>
      </c>
      <c r="B13" s="34"/>
      <c r="C13" s="58">
        <v>572.50599999999997</v>
      </c>
      <c r="D13" s="59">
        <v>561.34799999999996</v>
      </c>
      <c r="E13" s="60"/>
      <c r="F13" s="61">
        <v>557.68899999999996</v>
      </c>
      <c r="G13" s="62">
        <v>0.27800000000002001</v>
      </c>
      <c r="H13" s="63">
        <v>4.9873432709435228E-4</v>
      </c>
      <c r="I13" s="54"/>
      <c r="J13" s="58">
        <v>427.21100000000001</v>
      </c>
      <c r="K13" s="59">
        <v>565.072</v>
      </c>
      <c r="L13" s="60">
        <v>585.41700000000003</v>
      </c>
      <c r="M13" s="61">
        <v>572.37099999999998</v>
      </c>
      <c r="N13" s="62">
        <v>8.5979999999999563</v>
      </c>
      <c r="O13" s="63">
        <v>1.5250819035320884E-2</v>
      </c>
      <c r="P13" s="34"/>
      <c r="Q13" s="58">
        <v>592.14700000000005</v>
      </c>
      <c r="R13" s="59">
        <v>590.44799999999998</v>
      </c>
      <c r="S13" s="60"/>
      <c r="T13" s="61">
        <v>536.80600000000004</v>
      </c>
      <c r="U13" s="62">
        <v>6.6180000000000518</v>
      </c>
      <c r="V13" s="63">
        <v>1.2482364746090102E-2</v>
      </c>
      <c r="W13" s="34"/>
      <c r="X13" s="64">
        <v>555.47230000000002</v>
      </c>
      <c r="Y13" s="65">
        <v>249.76272482014389</v>
      </c>
      <c r="Z13" s="62">
        <v>2.6190000000000282</v>
      </c>
      <c r="AA13" s="63">
        <v>4.7372422304434725E-3</v>
      </c>
      <c r="AB13" s="33"/>
      <c r="AC13" s="33"/>
      <c r="AD13" s="33"/>
      <c r="AE13" s="33"/>
      <c r="AF13" s="66"/>
    </row>
    <row r="14" spans="1:35" s="25" customFormat="1" ht="2.1" customHeight="1" x14ac:dyDescent="0.3">
      <c r="A14" s="67"/>
      <c r="B14" s="34"/>
      <c r="C14" s="67"/>
      <c r="D14" s="35"/>
      <c r="E14" s="35"/>
      <c r="F14" s="35"/>
      <c r="G14" s="35"/>
      <c r="H14" s="68"/>
      <c r="I14" s="35"/>
      <c r="J14" s="35"/>
      <c r="K14" s="35"/>
      <c r="L14" s="35"/>
      <c r="M14" s="35"/>
      <c r="N14" s="35"/>
      <c r="O14" s="69"/>
      <c r="P14" s="34"/>
      <c r="Q14" s="67"/>
      <c r="R14" s="35"/>
      <c r="S14" s="35"/>
      <c r="T14" s="35"/>
      <c r="U14" s="35"/>
      <c r="V14" s="68"/>
      <c r="W14" s="34"/>
      <c r="X14" s="70"/>
      <c r="Y14" s="71"/>
      <c r="Z14" s="67"/>
      <c r="AA14" s="67"/>
      <c r="AB14" s="33"/>
      <c r="AC14" s="33"/>
      <c r="AD14" s="33"/>
      <c r="AE14" s="33"/>
    </row>
    <row r="15" spans="1:35" s="25" customFormat="1" ht="2.85" customHeight="1" x14ac:dyDescent="0.3">
      <c r="A15" s="72"/>
      <c r="B15" s="34"/>
      <c r="C15" s="72"/>
      <c r="D15" s="72"/>
      <c r="E15" s="72"/>
      <c r="F15" s="72"/>
      <c r="G15" s="73"/>
      <c r="H15" s="74"/>
      <c r="I15" s="72"/>
      <c r="J15" s="72"/>
      <c r="K15" s="72"/>
      <c r="L15" s="72"/>
      <c r="M15" s="72"/>
      <c r="N15" s="72"/>
      <c r="O15" s="75"/>
      <c r="P15" s="72"/>
      <c r="Q15" s="72"/>
      <c r="R15" s="72"/>
      <c r="S15" s="72"/>
      <c r="T15" s="72"/>
      <c r="U15" s="73"/>
      <c r="V15" s="74"/>
      <c r="W15" s="72"/>
      <c r="X15" s="72"/>
      <c r="Y15" s="72"/>
      <c r="Z15" s="76"/>
      <c r="AA15" s="76"/>
      <c r="AB15" s="33"/>
      <c r="AC15" s="33"/>
      <c r="AD15" s="33"/>
      <c r="AE15" s="33"/>
    </row>
    <row r="16" spans="1:35" s="25" customFormat="1" ht="14.4" thickBot="1" x14ac:dyDescent="0.35">
      <c r="A16" s="72"/>
      <c r="B16" s="34"/>
      <c r="C16" s="77" t="s">
        <v>28</v>
      </c>
      <c r="D16" s="77" t="s">
        <v>29</v>
      </c>
      <c r="E16" s="77" t="s">
        <v>30</v>
      </c>
      <c r="F16" s="77" t="s">
        <v>31</v>
      </c>
      <c r="G16" s="77"/>
      <c r="H16" s="78"/>
      <c r="I16" s="35"/>
      <c r="J16" s="77" t="s">
        <v>28</v>
      </c>
      <c r="K16" s="77" t="s">
        <v>29</v>
      </c>
      <c r="L16" s="77" t="s">
        <v>30</v>
      </c>
      <c r="M16" s="77" t="s">
        <v>31</v>
      </c>
      <c r="N16" s="79"/>
      <c r="O16" s="80"/>
      <c r="P16" s="35"/>
      <c r="Q16" s="77" t="s">
        <v>28</v>
      </c>
      <c r="R16" s="77" t="s">
        <v>29</v>
      </c>
      <c r="S16" s="77" t="s">
        <v>30</v>
      </c>
      <c r="T16" s="77" t="s">
        <v>31</v>
      </c>
      <c r="U16" s="77"/>
      <c r="V16" s="78"/>
      <c r="W16" s="34"/>
      <c r="X16" s="81" t="s">
        <v>21</v>
      </c>
      <c r="Y16" s="35"/>
      <c r="Z16" s="76"/>
      <c r="AA16" s="76"/>
      <c r="AB16" s="33"/>
      <c r="AC16" s="33"/>
      <c r="AD16" s="33"/>
      <c r="AE16" s="33"/>
    </row>
    <row r="17" spans="1:31" s="25" customFormat="1" ht="13.8" x14ac:dyDescent="0.3">
      <c r="A17" s="82" t="s">
        <v>32</v>
      </c>
      <c r="B17" s="34"/>
      <c r="C17" s="83">
        <v>530.69830000000002</v>
      </c>
      <c r="D17" s="84">
        <v>459.86110000000002</v>
      </c>
      <c r="E17" s="84" t="s">
        <v>113</v>
      </c>
      <c r="F17" s="85">
        <v>521.13829999999996</v>
      </c>
      <c r="G17" s="86">
        <v>1.1255999999999631</v>
      </c>
      <c r="H17" s="87">
        <v>2.1645625193384976E-3</v>
      </c>
      <c r="I17" s="88"/>
      <c r="J17" s="83" t="s">
        <v>113</v>
      </c>
      <c r="K17" s="84" t="s">
        <v>113</v>
      </c>
      <c r="L17" s="84" t="s">
        <v>113</v>
      </c>
      <c r="M17" s="85" t="s">
        <v>113</v>
      </c>
      <c r="N17" s="86"/>
      <c r="O17" s="87"/>
      <c r="P17" s="34"/>
      <c r="Q17" s="83" t="s">
        <v>113</v>
      </c>
      <c r="R17" s="84" t="s">
        <v>113</v>
      </c>
      <c r="S17" s="84" t="s">
        <v>113</v>
      </c>
      <c r="T17" s="85" t="s">
        <v>113</v>
      </c>
      <c r="U17" s="86" t="s">
        <v>113</v>
      </c>
      <c r="V17" s="89" t="s">
        <v>113</v>
      </c>
      <c r="W17" s="34"/>
      <c r="X17" s="90">
        <v>487.70319999999998</v>
      </c>
      <c r="Y17" s="91"/>
      <c r="Z17" s="92">
        <v>1.0533999999999537</v>
      </c>
      <c r="AA17" s="89">
        <v>2.1645955674900463E-3</v>
      </c>
      <c r="AB17" s="93"/>
      <c r="AC17" s="93"/>
      <c r="AD17" s="93"/>
      <c r="AE17" s="93"/>
    </row>
    <row r="18" spans="1:31" s="25" customFormat="1" ht="13.8" x14ac:dyDescent="0.3">
      <c r="A18" s="94" t="s">
        <v>33</v>
      </c>
      <c r="B18" s="34"/>
      <c r="C18" s="95" t="s">
        <v>113</v>
      </c>
      <c r="D18" s="96">
        <v>442.72930000000002</v>
      </c>
      <c r="E18" s="96" t="s">
        <v>113</v>
      </c>
      <c r="F18" s="97">
        <v>442.72930000000002</v>
      </c>
      <c r="G18" s="98"/>
      <c r="H18" s="99">
        <v>0</v>
      </c>
      <c r="I18" s="88"/>
      <c r="J18" s="95" t="s">
        <v>113</v>
      </c>
      <c r="K18" s="96" t="s">
        <v>113</v>
      </c>
      <c r="L18" s="96" t="s">
        <v>113</v>
      </c>
      <c r="M18" s="97" t="s">
        <v>113</v>
      </c>
      <c r="N18" s="98" t="s">
        <v>113</v>
      </c>
      <c r="O18" s="100" t="s">
        <v>113</v>
      </c>
      <c r="P18" s="34"/>
      <c r="Q18" s="95" t="s">
        <v>113</v>
      </c>
      <c r="R18" s="96" t="s">
        <v>113</v>
      </c>
      <c r="S18" s="96" t="s">
        <v>113</v>
      </c>
      <c r="T18" s="97" t="s">
        <v>113</v>
      </c>
      <c r="U18" s="98" t="s">
        <v>113</v>
      </c>
      <c r="V18" s="100" t="s">
        <v>113</v>
      </c>
      <c r="W18" s="34"/>
      <c r="X18" s="101">
        <v>303.99619999999999</v>
      </c>
      <c r="Y18" s="35"/>
      <c r="Z18" s="102" t="s">
        <v>113</v>
      </c>
      <c r="AA18" s="100" t="s">
        <v>113</v>
      </c>
      <c r="AB18" s="93"/>
      <c r="AC18" s="93"/>
      <c r="AD18" s="93"/>
      <c r="AE18" s="93"/>
    </row>
    <row r="19" spans="1:31" s="25" customFormat="1" ht="13.8" x14ac:dyDescent="0.3">
      <c r="A19" s="94" t="s">
        <v>34</v>
      </c>
      <c r="B19" s="34"/>
      <c r="C19" s="95">
        <v>473.07549999999998</v>
      </c>
      <c r="D19" s="96" t="s">
        <v>114</v>
      </c>
      <c r="E19" s="96" t="s">
        <v>114</v>
      </c>
      <c r="F19" s="97" t="s">
        <v>114</v>
      </c>
      <c r="G19" s="98" t="s">
        <v>113</v>
      </c>
      <c r="H19" s="99" t="s">
        <v>113</v>
      </c>
      <c r="I19" s="88"/>
      <c r="J19" s="95" t="s">
        <v>113</v>
      </c>
      <c r="K19" s="96" t="s">
        <v>113</v>
      </c>
      <c r="L19" s="96" t="s">
        <v>113</v>
      </c>
      <c r="M19" s="97" t="s">
        <v>113</v>
      </c>
      <c r="N19" s="98" t="s">
        <v>113</v>
      </c>
      <c r="O19" s="100" t="s">
        <v>113</v>
      </c>
      <c r="P19" s="34"/>
      <c r="Q19" s="95" t="s">
        <v>113</v>
      </c>
      <c r="R19" s="96" t="s">
        <v>114</v>
      </c>
      <c r="S19" s="96" t="s">
        <v>114</v>
      </c>
      <c r="T19" s="97" t="s">
        <v>114</v>
      </c>
      <c r="U19" s="98" t="s">
        <v>113</v>
      </c>
      <c r="V19" s="100" t="s">
        <v>113</v>
      </c>
      <c r="W19" s="34"/>
      <c r="X19" s="101" t="s">
        <v>114</v>
      </c>
      <c r="Y19" s="35"/>
      <c r="Z19" s="102" t="s">
        <v>113</v>
      </c>
      <c r="AA19" s="100" t="s">
        <v>113</v>
      </c>
      <c r="AB19" s="93"/>
      <c r="AC19" s="93"/>
      <c r="AD19" s="93"/>
      <c r="AE19" s="93"/>
    </row>
    <row r="20" spans="1:31" s="25" customFormat="1" ht="13.8" x14ac:dyDescent="0.3">
      <c r="A20" s="94" t="s">
        <v>35</v>
      </c>
      <c r="B20" s="34"/>
      <c r="C20" s="95" t="s">
        <v>113</v>
      </c>
      <c r="D20" s="96">
        <v>450.17469999999997</v>
      </c>
      <c r="E20" s="96">
        <v>442.42180000000002</v>
      </c>
      <c r="F20" s="97">
        <v>445.86630000000002</v>
      </c>
      <c r="G20" s="98">
        <v>-4.0256999999999721</v>
      </c>
      <c r="H20" s="99">
        <v>-8.9481475554132883E-3</v>
      </c>
      <c r="I20" s="88"/>
      <c r="J20" s="95" t="s">
        <v>113</v>
      </c>
      <c r="K20" s="96" t="s">
        <v>113</v>
      </c>
      <c r="L20" s="96" t="s">
        <v>113</v>
      </c>
      <c r="M20" s="97" t="s">
        <v>113</v>
      </c>
      <c r="N20" s="98" t="s">
        <v>113</v>
      </c>
      <c r="O20" s="100" t="s">
        <v>113</v>
      </c>
      <c r="P20" s="34"/>
      <c r="Q20" s="95" t="s">
        <v>113</v>
      </c>
      <c r="R20" s="96">
        <v>501.9495</v>
      </c>
      <c r="S20" s="96">
        <v>520.80380000000002</v>
      </c>
      <c r="T20" s="97">
        <v>514.7989</v>
      </c>
      <c r="U20" s="98">
        <v>2.6399999999999864</v>
      </c>
      <c r="V20" s="100">
        <v>5.1546502462418431E-3</v>
      </c>
      <c r="W20" s="34"/>
      <c r="X20" s="103">
        <v>496.96179999999998</v>
      </c>
      <c r="Y20" s="34"/>
      <c r="Z20" s="102">
        <v>0.91509999999999536</v>
      </c>
      <c r="AA20" s="100">
        <v>1.8447859848680359E-3</v>
      </c>
      <c r="AB20" s="93"/>
      <c r="AC20" s="93"/>
      <c r="AD20" s="93"/>
      <c r="AE20" s="93"/>
    </row>
    <row r="21" spans="1:31" s="25" customFormat="1" ht="13.8" x14ac:dyDescent="0.3">
      <c r="A21" s="94" t="s">
        <v>36</v>
      </c>
      <c r="B21" s="34"/>
      <c r="C21" s="95">
        <v>566.9126</v>
      </c>
      <c r="D21" s="96">
        <v>580.61170000000004</v>
      </c>
      <c r="E21" s="96" t="s">
        <v>113</v>
      </c>
      <c r="F21" s="97">
        <v>573.62530000000004</v>
      </c>
      <c r="G21" s="98">
        <v>-3.5407999999999902</v>
      </c>
      <c r="H21" s="99">
        <v>-6.134802442485765E-3</v>
      </c>
      <c r="I21" s="88"/>
      <c r="J21" s="95" t="s">
        <v>113</v>
      </c>
      <c r="K21" s="96" t="s">
        <v>113</v>
      </c>
      <c r="L21" s="96" t="s">
        <v>113</v>
      </c>
      <c r="M21" s="97" t="s">
        <v>113</v>
      </c>
      <c r="N21" s="98" t="s">
        <v>113</v>
      </c>
      <c r="O21" s="100" t="s">
        <v>113</v>
      </c>
      <c r="P21" s="34"/>
      <c r="Q21" s="95" t="s">
        <v>113</v>
      </c>
      <c r="R21" s="96">
        <v>316.53199999999998</v>
      </c>
      <c r="S21" s="96" t="s">
        <v>113</v>
      </c>
      <c r="T21" s="97">
        <v>316.53199999999998</v>
      </c>
      <c r="U21" s="98" t="s">
        <v>113</v>
      </c>
      <c r="V21" s="100" t="s">
        <v>113</v>
      </c>
      <c r="W21" s="34"/>
      <c r="X21" s="103">
        <v>569.68179999999995</v>
      </c>
      <c r="Y21" s="35"/>
      <c r="Z21" s="102">
        <v>1.3687999999999647</v>
      </c>
      <c r="AA21" s="100">
        <v>2.4085319181506026E-3</v>
      </c>
      <c r="AB21" s="93"/>
      <c r="AC21" s="93"/>
      <c r="AD21" s="93"/>
      <c r="AE21" s="93"/>
    </row>
    <row r="22" spans="1:31" s="25" customFormat="1" ht="13.8" x14ac:dyDescent="0.3">
      <c r="A22" s="94" t="s">
        <v>37</v>
      </c>
      <c r="B22" s="34"/>
      <c r="C22" s="95" t="s">
        <v>113</v>
      </c>
      <c r="D22" s="96" t="s">
        <v>114</v>
      </c>
      <c r="E22" s="96" t="s">
        <v>113</v>
      </c>
      <c r="F22" s="97" t="s">
        <v>114</v>
      </c>
      <c r="G22" s="104" t="s">
        <v>113</v>
      </c>
      <c r="H22" s="105" t="s">
        <v>113</v>
      </c>
      <c r="I22" s="88"/>
      <c r="J22" s="95" t="s">
        <v>113</v>
      </c>
      <c r="K22" s="96" t="s">
        <v>113</v>
      </c>
      <c r="L22" s="96" t="s">
        <v>113</v>
      </c>
      <c r="M22" s="97" t="s">
        <v>113</v>
      </c>
      <c r="N22" s="98" t="s">
        <v>113</v>
      </c>
      <c r="O22" s="100" t="s">
        <v>113</v>
      </c>
      <c r="P22" s="34"/>
      <c r="Q22" s="95" t="s">
        <v>113</v>
      </c>
      <c r="R22" s="96" t="s">
        <v>113</v>
      </c>
      <c r="S22" s="96" t="s">
        <v>113</v>
      </c>
      <c r="T22" s="97" t="s">
        <v>113</v>
      </c>
      <c r="U22" s="98" t="s">
        <v>113</v>
      </c>
      <c r="V22" s="100" t="s">
        <v>113</v>
      </c>
      <c r="W22" s="34"/>
      <c r="X22" s="103" t="s">
        <v>114</v>
      </c>
      <c r="Y22" s="35"/>
      <c r="Z22" s="102"/>
      <c r="AA22" s="100"/>
      <c r="AB22" s="93"/>
      <c r="AC22" s="93"/>
      <c r="AD22" s="93"/>
      <c r="AE22" s="93"/>
    </row>
    <row r="23" spans="1:31" s="25" customFormat="1" ht="13.8" x14ac:dyDescent="0.3">
      <c r="A23" s="94" t="s">
        <v>38</v>
      </c>
      <c r="B23" s="34"/>
      <c r="C23" s="106" t="s">
        <v>113</v>
      </c>
      <c r="D23" s="107" t="s">
        <v>113</v>
      </c>
      <c r="E23" s="107" t="s">
        <v>113</v>
      </c>
      <c r="F23" s="108" t="s">
        <v>113</v>
      </c>
      <c r="G23" s="98"/>
      <c r="H23" s="99"/>
      <c r="I23" s="109"/>
      <c r="J23" s="106">
        <v>549.66880000000003</v>
      </c>
      <c r="K23" s="107">
        <v>569.39599999999996</v>
      </c>
      <c r="L23" s="107">
        <v>598.77070000000003</v>
      </c>
      <c r="M23" s="108">
        <v>583.42639999999994</v>
      </c>
      <c r="N23" s="98">
        <v>9.2214999999999918</v>
      </c>
      <c r="O23" s="100">
        <v>1.6059598237493367E-2</v>
      </c>
      <c r="P23" s="34"/>
      <c r="Q23" s="106" t="s">
        <v>113</v>
      </c>
      <c r="R23" s="107" t="s">
        <v>113</v>
      </c>
      <c r="S23" s="107" t="s">
        <v>113</v>
      </c>
      <c r="T23" s="108" t="s">
        <v>113</v>
      </c>
      <c r="U23" s="98" t="s">
        <v>113</v>
      </c>
      <c r="V23" s="100" t="s">
        <v>113</v>
      </c>
      <c r="W23" s="34"/>
      <c r="X23" s="103">
        <v>583.42639999999994</v>
      </c>
      <c r="Y23" s="91"/>
      <c r="Z23" s="102">
        <v>9.2214999999999918</v>
      </c>
      <c r="AA23" s="100">
        <v>1.6059598237493367E-2</v>
      </c>
      <c r="AB23" s="93"/>
      <c r="AC23" s="93"/>
      <c r="AD23" s="93"/>
      <c r="AE23" s="93"/>
    </row>
    <row r="24" spans="1:31" s="25" customFormat="1" ht="13.8" x14ac:dyDescent="0.3">
      <c r="A24" s="94" t="s">
        <v>39</v>
      </c>
      <c r="B24" s="34"/>
      <c r="C24" s="95" t="s">
        <v>113</v>
      </c>
      <c r="D24" s="96">
        <v>473.13260000000002</v>
      </c>
      <c r="E24" s="96">
        <v>474.87520000000001</v>
      </c>
      <c r="F24" s="97">
        <v>472.98759999999999</v>
      </c>
      <c r="G24" s="98">
        <v>0</v>
      </c>
      <c r="H24" s="99">
        <v>0</v>
      </c>
      <c r="I24" s="88"/>
      <c r="J24" s="95" t="s">
        <v>113</v>
      </c>
      <c r="K24" s="96" t="s">
        <v>113</v>
      </c>
      <c r="L24" s="96" t="s">
        <v>113</v>
      </c>
      <c r="M24" s="97" t="s">
        <v>113</v>
      </c>
      <c r="N24" s="98" t="s">
        <v>113</v>
      </c>
      <c r="O24" s="100" t="s">
        <v>113</v>
      </c>
      <c r="P24" s="34"/>
      <c r="Q24" s="95" t="s">
        <v>113</v>
      </c>
      <c r="R24" s="96">
        <v>501.52710000000002</v>
      </c>
      <c r="S24" s="96">
        <v>534.6653</v>
      </c>
      <c r="T24" s="97">
        <v>501.52710000000002</v>
      </c>
      <c r="U24" s="98" t="s">
        <v>113</v>
      </c>
      <c r="V24" s="100" t="s">
        <v>113</v>
      </c>
      <c r="W24" s="34"/>
      <c r="X24" s="103">
        <v>487.75470000000001</v>
      </c>
      <c r="Y24" s="91"/>
      <c r="Z24" s="102" t="s">
        <v>113</v>
      </c>
      <c r="AA24" s="100" t="s">
        <v>113</v>
      </c>
      <c r="AB24" s="93"/>
      <c r="AC24" s="93"/>
      <c r="AD24" s="93"/>
      <c r="AE24" s="93"/>
    </row>
    <row r="25" spans="1:31" s="25" customFormat="1" ht="13.8" x14ac:dyDescent="0.3">
      <c r="A25" s="94" t="s">
        <v>40</v>
      </c>
      <c r="B25" s="34"/>
      <c r="C25" s="95">
        <v>608.6807</v>
      </c>
      <c r="D25" s="96">
        <v>611.39189999999996</v>
      </c>
      <c r="E25" s="96" t="s">
        <v>113</v>
      </c>
      <c r="F25" s="97">
        <v>609.55970000000002</v>
      </c>
      <c r="G25" s="98">
        <v>3.9160000000000537</v>
      </c>
      <c r="H25" s="99">
        <v>6.4658478243893036E-3</v>
      </c>
      <c r="I25" s="88"/>
      <c r="J25" s="95" t="s">
        <v>113</v>
      </c>
      <c r="K25" s="96" t="s">
        <v>113</v>
      </c>
      <c r="L25" s="96" t="s">
        <v>113</v>
      </c>
      <c r="M25" s="97" t="s">
        <v>113</v>
      </c>
      <c r="N25" s="98" t="s">
        <v>113</v>
      </c>
      <c r="O25" s="100" t="s">
        <v>113</v>
      </c>
      <c r="P25" s="34"/>
      <c r="Q25" s="95">
        <v>595.79989999999998</v>
      </c>
      <c r="R25" s="96">
        <v>616.76880000000006</v>
      </c>
      <c r="S25" s="96">
        <v>534.6653</v>
      </c>
      <c r="T25" s="97">
        <v>608.26430000000005</v>
      </c>
      <c r="U25" s="98">
        <v>5.5015000000000782</v>
      </c>
      <c r="V25" s="100">
        <v>9.1271392328791112E-3</v>
      </c>
      <c r="W25" s="34"/>
      <c r="X25" s="103">
        <v>608.88969999999995</v>
      </c>
      <c r="Y25" s="91"/>
      <c r="Z25" s="102">
        <v>4.7360999999999649</v>
      </c>
      <c r="AA25" s="100">
        <v>7.8392316126230099E-3</v>
      </c>
      <c r="AB25" s="93"/>
      <c r="AC25" s="93"/>
      <c r="AD25" s="93"/>
      <c r="AE25" s="93"/>
    </row>
    <row r="26" spans="1:31" s="25" customFormat="1" ht="13.8" x14ac:dyDescent="0.3">
      <c r="A26" s="94" t="s">
        <v>41</v>
      </c>
      <c r="B26" s="34"/>
      <c r="C26" s="106">
        <v>561.23779999999999</v>
      </c>
      <c r="D26" s="107">
        <v>565.81349999999998</v>
      </c>
      <c r="E26" s="107">
        <v>518.77930000000003</v>
      </c>
      <c r="F26" s="108">
        <v>556.89</v>
      </c>
      <c r="G26" s="98">
        <v>1.4156000000000404</v>
      </c>
      <c r="H26" s="99">
        <v>2.5484522779088969E-3</v>
      </c>
      <c r="I26" s="88"/>
      <c r="J26" s="106" t="s">
        <v>113</v>
      </c>
      <c r="K26" s="107">
        <v>536</v>
      </c>
      <c r="L26" s="107" t="s">
        <v>115</v>
      </c>
      <c r="M26" s="108">
        <v>513.61509999999998</v>
      </c>
      <c r="N26" s="98">
        <v>5.2806999999999675</v>
      </c>
      <c r="O26" s="100">
        <v>1.0388240496806755E-2</v>
      </c>
      <c r="P26" s="34"/>
      <c r="Q26" s="106" t="s">
        <v>113</v>
      </c>
      <c r="R26" s="107" t="s">
        <v>113</v>
      </c>
      <c r="S26" s="107" t="s">
        <v>113</v>
      </c>
      <c r="T26" s="108" t="s">
        <v>113</v>
      </c>
      <c r="U26" s="98" t="s">
        <v>113</v>
      </c>
      <c r="V26" s="100" t="s">
        <v>113</v>
      </c>
      <c r="W26" s="34"/>
      <c r="X26" s="103">
        <v>510.02809999999999</v>
      </c>
      <c r="Y26" s="35"/>
      <c r="Z26" s="102">
        <v>1.8442000000000007</v>
      </c>
      <c r="AA26" s="100">
        <v>3.629001233608653E-3</v>
      </c>
      <c r="AB26" s="93"/>
      <c r="AC26" s="93"/>
      <c r="AD26" s="93"/>
      <c r="AE26" s="93"/>
    </row>
    <row r="27" spans="1:31" s="25" customFormat="1" ht="13.8" x14ac:dyDescent="0.3">
      <c r="A27" s="94" t="s">
        <v>42</v>
      </c>
      <c r="B27" s="34"/>
      <c r="C27" s="106">
        <v>503.83199999999999</v>
      </c>
      <c r="D27" s="107">
        <v>518.62390000000005</v>
      </c>
      <c r="E27" s="107" t="s">
        <v>113</v>
      </c>
      <c r="F27" s="108">
        <v>515.10730000000001</v>
      </c>
      <c r="G27" s="98">
        <v>-11.433599999999956</v>
      </c>
      <c r="H27" s="99">
        <v>-2.1714552468763526E-2</v>
      </c>
      <c r="I27" s="88"/>
      <c r="J27" s="106" t="s">
        <v>113</v>
      </c>
      <c r="K27" s="107" t="s">
        <v>113</v>
      </c>
      <c r="L27" s="107" t="s">
        <v>113</v>
      </c>
      <c r="M27" s="108" t="s">
        <v>113</v>
      </c>
      <c r="N27" s="98" t="s">
        <v>113</v>
      </c>
      <c r="O27" s="100" t="s">
        <v>113</v>
      </c>
      <c r="P27" s="34"/>
      <c r="Q27" s="106" t="s">
        <v>113</v>
      </c>
      <c r="R27" s="107">
        <v>535.11</v>
      </c>
      <c r="S27" s="107">
        <v>535.11</v>
      </c>
      <c r="T27" s="108">
        <v>535.11</v>
      </c>
      <c r="U27" s="98" t="s">
        <v>113</v>
      </c>
      <c r="V27" s="100" t="s">
        <v>113</v>
      </c>
      <c r="W27" s="34"/>
      <c r="X27" s="103">
        <v>516.06979999999999</v>
      </c>
      <c r="Y27" s="35"/>
      <c r="Z27" s="102">
        <v>-10.883400000000051</v>
      </c>
      <c r="AA27" s="100">
        <v>-2.0653447023379012E-2</v>
      </c>
      <c r="AB27" s="93"/>
      <c r="AC27" s="93"/>
      <c r="AD27" s="93"/>
      <c r="AE27" s="93"/>
    </row>
    <row r="28" spans="1:31" s="25" customFormat="1" ht="13.8" x14ac:dyDescent="0.3">
      <c r="A28" s="94" t="s">
        <v>43</v>
      </c>
      <c r="B28" s="34"/>
      <c r="C28" s="95">
        <v>576.51779999999997</v>
      </c>
      <c r="D28" s="96">
        <v>487.28870000000001</v>
      </c>
      <c r="E28" s="96">
        <v>450.98399999999998</v>
      </c>
      <c r="F28" s="97">
        <v>562.71929999999998</v>
      </c>
      <c r="G28" s="110">
        <v>1.526299999999992</v>
      </c>
      <c r="H28" s="99">
        <v>2.7197416931430407E-3</v>
      </c>
      <c r="I28" s="88"/>
      <c r="J28" s="95" t="s">
        <v>113</v>
      </c>
      <c r="K28" s="96" t="s">
        <v>113</v>
      </c>
      <c r="L28" s="96" t="s">
        <v>113</v>
      </c>
      <c r="M28" s="97" t="s">
        <v>113</v>
      </c>
      <c r="N28" s="98" t="s">
        <v>113</v>
      </c>
      <c r="O28" s="100" t="s">
        <v>113</v>
      </c>
      <c r="P28" s="34"/>
      <c r="Q28" s="95">
        <v>569.70439999999996</v>
      </c>
      <c r="R28" s="96">
        <v>556.72439999999995</v>
      </c>
      <c r="S28" s="96">
        <v>701.25369999999998</v>
      </c>
      <c r="T28" s="97">
        <v>598.97429999999997</v>
      </c>
      <c r="U28" s="98">
        <v>-38.296800000000076</v>
      </c>
      <c r="V28" s="100">
        <v>-6.0094989400900301E-2</v>
      </c>
      <c r="W28" s="34"/>
      <c r="X28" s="103">
        <v>565.01250000000005</v>
      </c>
      <c r="Y28" s="35"/>
      <c r="Z28" s="102">
        <v>-0.99269999999989977</v>
      </c>
      <c r="AA28" s="100">
        <v>-1.7538708124941182E-3</v>
      </c>
      <c r="AB28" s="93"/>
      <c r="AC28" s="93"/>
      <c r="AD28" s="93"/>
      <c r="AE28" s="93"/>
    </row>
    <row r="29" spans="1:31" s="25" customFormat="1" ht="13.8" x14ac:dyDescent="0.3">
      <c r="A29" s="94" t="s">
        <v>44</v>
      </c>
      <c r="B29" s="34"/>
      <c r="C29" s="95" t="s">
        <v>113</v>
      </c>
      <c r="D29" s="96" t="s">
        <v>113</v>
      </c>
      <c r="E29" s="96" t="s">
        <v>113</v>
      </c>
      <c r="F29" s="97" t="s">
        <v>113</v>
      </c>
      <c r="G29" s="98">
        <v>0</v>
      </c>
      <c r="H29" s="99">
        <v>0</v>
      </c>
      <c r="I29" s="88"/>
      <c r="J29" s="95" t="s">
        <v>113</v>
      </c>
      <c r="K29" s="96" t="s">
        <v>113</v>
      </c>
      <c r="L29" s="96" t="s">
        <v>113</v>
      </c>
      <c r="M29" s="97" t="s">
        <v>113</v>
      </c>
      <c r="N29" s="98" t="s">
        <v>113</v>
      </c>
      <c r="O29" s="100" t="s">
        <v>113</v>
      </c>
      <c r="P29" s="34"/>
      <c r="Q29" s="95" t="s">
        <v>113</v>
      </c>
      <c r="R29" s="96" t="s">
        <v>113</v>
      </c>
      <c r="S29" s="96" t="s">
        <v>113</v>
      </c>
      <c r="T29" s="97" t="s">
        <v>113</v>
      </c>
      <c r="U29" s="98" t="s">
        <v>113</v>
      </c>
      <c r="V29" s="100" t="s">
        <v>113</v>
      </c>
      <c r="W29" s="34"/>
      <c r="X29" s="103" t="s">
        <v>113</v>
      </c>
      <c r="Y29" s="91"/>
      <c r="Z29" s="102" t="s">
        <v>113</v>
      </c>
      <c r="AA29" s="100" t="s">
        <v>113</v>
      </c>
      <c r="AB29" s="93"/>
      <c r="AC29" s="93"/>
      <c r="AD29" s="93"/>
      <c r="AE29" s="93"/>
    </row>
    <row r="30" spans="1:31" s="25" customFormat="1" ht="13.8" x14ac:dyDescent="0.3">
      <c r="A30" s="94" t="s">
        <v>45</v>
      </c>
      <c r="B30" s="34"/>
      <c r="C30" s="95" t="s">
        <v>113</v>
      </c>
      <c r="D30" s="96">
        <v>496.26220000000001</v>
      </c>
      <c r="E30" s="96" t="s">
        <v>113</v>
      </c>
      <c r="F30" s="97">
        <v>496.26220000000001</v>
      </c>
      <c r="G30" s="98">
        <v>31.161699999999996</v>
      </c>
      <c r="H30" s="99">
        <v>6.6999927972556383E-2</v>
      </c>
      <c r="I30" s="88"/>
      <c r="J30" s="95" t="s">
        <v>113</v>
      </c>
      <c r="K30" s="96" t="s">
        <v>113</v>
      </c>
      <c r="L30" s="96" t="s">
        <v>113</v>
      </c>
      <c r="M30" s="97" t="s">
        <v>113</v>
      </c>
      <c r="N30" s="98" t="s">
        <v>113</v>
      </c>
      <c r="O30" s="100" t="s">
        <v>113</v>
      </c>
      <c r="P30" s="34"/>
      <c r="Q30" s="95" t="s">
        <v>113</v>
      </c>
      <c r="R30" s="96">
        <v>365.14080000000001</v>
      </c>
      <c r="S30" s="96" t="s">
        <v>113</v>
      </c>
      <c r="T30" s="97">
        <v>365.14080000000001</v>
      </c>
      <c r="U30" s="98" t="s">
        <v>113</v>
      </c>
      <c r="V30" s="100" t="s">
        <v>113</v>
      </c>
      <c r="W30" s="34"/>
      <c r="X30" s="103">
        <v>468.93079999999998</v>
      </c>
      <c r="Y30" s="91"/>
      <c r="Z30" s="102">
        <v>24.666200000000003</v>
      </c>
      <c r="AA30" s="100">
        <v>5.5521416741284302E-2</v>
      </c>
      <c r="AB30" s="93"/>
      <c r="AC30" s="93"/>
      <c r="AD30" s="93"/>
      <c r="AE30" s="93"/>
    </row>
    <row r="31" spans="1:31" s="25" customFormat="1" ht="13.8" x14ac:dyDescent="0.3">
      <c r="A31" s="94" t="s">
        <v>46</v>
      </c>
      <c r="B31" s="34"/>
      <c r="C31" s="95" t="s">
        <v>113</v>
      </c>
      <c r="D31" s="96">
        <v>453.7328</v>
      </c>
      <c r="E31" s="96">
        <v>473.55290000000002</v>
      </c>
      <c r="F31" s="97">
        <v>467.5215</v>
      </c>
      <c r="G31" s="98">
        <v>-8.8571000000000026</v>
      </c>
      <c r="H31" s="99">
        <v>-1.8592564821341639E-2</v>
      </c>
      <c r="I31" s="88"/>
      <c r="J31" s="95" t="s">
        <v>113</v>
      </c>
      <c r="K31" s="96" t="s">
        <v>113</v>
      </c>
      <c r="L31" s="96" t="s">
        <v>113</v>
      </c>
      <c r="M31" s="97" t="s">
        <v>113</v>
      </c>
      <c r="N31" s="98" t="s">
        <v>113</v>
      </c>
      <c r="O31" s="100" t="s">
        <v>113</v>
      </c>
      <c r="P31" s="34"/>
      <c r="Q31" s="95" t="s">
        <v>113</v>
      </c>
      <c r="R31" s="96" t="s">
        <v>114</v>
      </c>
      <c r="S31" s="96" t="s">
        <v>113</v>
      </c>
      <c r="T31" s="97" t="s">
        <v>114</v>
      </c>
      <c r="U31" s="98" t="s">
        <v>113</v>
      </c>
      <c r="V31" s="100" t="s">
        <v>113</v>
      </c>
      <c r="W31" s="34"/>
      <c r="X31" s="103" t="s">
        <v>114</v>
      </c>
      <c r="Y31" s="91"/>
      <c r="Z31" s="102" t="s">
        <v>113</v>
      </c>
      <c r="AA31" s="100" t="s">
        <v>113</v>
      </c>
      <c r="AB31" s="93"/>
      <c r="AC31" s="93"/>
      <c r="AD31" s="93"/>
      <c r="AE31" s="93"/>
    </row>
    <row r="32" spans="1:31" s="25" customFormat="1" ht="13.8" x14ac:dyDescent="0.3">
      <c r="A32" s="94" t="s">
        <v>47</v>
      </c>
      <c r="B32" s="34"/>
      <c r="C32" s="95" t="s">
        <v>114</v>
      </c>
      <c r="D32" s="107" t="s">
        <v>114</v>
      </c>
      <c r="E32" s="107" t="s">
        <v>113</v>
      </c>
      <c r="F32" s="108" t="s">
        <v>114</v>
      </c>
      <c r="G32" s="98" t="s">
        <v>113</v>
      </c>
      <c r="H32" s="99" t="s">
        <v>113</v>
      </c>
      <c r="I32" s="88"/>
      <c r="J32" s="95" t="s">
        <v>113</v>
      </c>
      <c r="K32" s="107" t="s">
        <v>113</v>
      </c>
      <c r="L32" s="107" t="s">
        <v>113</v>
      </c>
      <c r="M32" s="108" t="s">
        <v>113</v>
      </c>
      <c r="N32" s="98" t="s">
        <v>113</v>
      </c>
      <c r="O32" s="100" t="s">
        <v>113</v>
      </c>
      <c r="P32" s="34"/>
      <c r="Q32" s="95" t="s">
        <v>113</v>
      </c>
      <c r="R32" s="107" t="s">
        <v>113</v>
      </c>
      <c r="S32" s="107" t="s">
        <v>113</v>
      </c>
      <c r="T32" s="108" t="s">
        <v>113</v>
      </c>
      <c r="U32" s="98" t="s">
        <v>113</v>
      </c>
      <c r="V32" s="100" t="s">
        <v>113</v>
      </c>
      <c r="W32" s="34"/>
      <c r="X32" s="103" t="s">
        <v>114</v>
      </c>
      <c r="Y32" s="91"/>
      <c r="Z32" s="102" t="s">
        <v>113</v>
      </c>
      <c r="AA32" s="100" t="s">
        <v>113</v>
      </c>
      <c r="AB32" s="93"/>
      <c r="AC32" s="93"/>
      <c r="AD32" s="93"/>
      <c r="AE32" s="93"/>
    </row>
    <row r="33" spans="1:31" s="25" customFormat="1" ht="13.8" x14ac:dyDescent="0.3">
      <c r="A33" s="94" t="s">
        <v>48</v>
      </c>
      <c r="B33" s="34"/>
      <c r="C33" s="95" t="s">
        <v>113</v>
      </c>
      <c r="D33" s="107">
        <v>372.15929999999997</v>
      </c>
      <c r="E33" s="107" t="s">
        <v>113</v>
      </c>
      <c r="F33" s="108">
        <v>372.15929999999997</v>
      </c>
      <c r="G33" s="98">
        <v>-0.55520000000001346</v>
      </c>
      <c r="H33" s="99">
        <v>-1.4896120220705411E-3</v>
      </c>
      <c r="I33" s="88"/>
      <c r="J33" s="95" t="s">
        <v>113</v>
      </c>
      <c r="K33" s="107" t="s">
        <v>113</v>
      </c>
      <c r="L33" s="107" t="s">
        <v>113</v>
      </c>
      <c r="M33" s="108" t="s">
        <v>113</v>
      </c>
      <c r="N33" s="98" t="s">
        <v>113</v>
      </c>
      <c r="O33" s="100" t="s">
        <v>113</v>
      </c>
      <c r="P33" s="34"/>
      <c r="Q33" s="95" t="s">
        <v>113</v>
      </c>
      <c r="R33" s="107" t="s">
        <v>113</v>
      </c>
      <c r="S33" s="107" t="s">
        <v>113</v>
      </c>
      <c r="T33" s="108" t="s">
        <v>113</v>
      </c>
      <c r="U33" s="98" t="s">
        <v>113</v>
      </c>
      <c r="V33" s="100" t="s">
        <v>113</v>
      </c>
      <c r="W33" s="34"/>
      <c r="X33" s="103">
        <v>293.24360000000001</v>
      </c>
      <c r="Y33" s="91"/>
      <c r="Z33" s="102">
        <v>-0.4375</v>
      </c>
      <c r="AA33" s="100">
        <v>-1.4897111186249479E-3</v>
      </c>
      <c r="AB33" s="93"/>
      <c r="AC33" s="93"/>
      <c r="AD33" s="93"/>
      <c r="AE33" s="93"/>
    </row>
    <row r="34" spans="1:31" s="25" customFormat="1" ht="13.8" x14ac:dyDescent="0.3">
      <c r="A34" s="94" t="s">
        <v>49</v>
      </c>
      <c r="B34" s="34"/>
      <c r="C34" s="95" t="s">
        <v>113</v>
      </c>
      <c r="D34" s="107" t="s">
        <v>113</v>
      </c>
      <c r="E34" s="107" t="s">
        <v>113</v>
      </c>
      <c r="F34" s="108" t="s">
        <v>113</v>
      </c>
      <c r="G34" s="98"/>
      <c r="H34" s="99" t="s">
        <v>113</v>
      </c>
      <c r="I34" s="88"/>
      <c r="J34" s="95" t="s">
        <v>113</v>
      </c>
      <c r="K34" s="107" t="s">
        <v>113</v>
      </c>
      <c r="L34" s="107" t="s">
        <v>113</v>
      </c>
      <c r="M34" s="108" t="s">
        <v>113</v>
      </c>
      <c r="N34" s="98" t="s">
        <v>113</v>
      </c>
      <c r="O34" s="100" t="s">
        <v>113</v>
      </c>
      <c r="P34" s="34"/>
      <c r="Q34" s="95" t="s">
        <v>113</v>
      </c>
      <c r="R34" s="107" t="s">
        <v>113</v>
      </c>
      <c r="S34" s="107" t="s">
        <v>113</v>
      </c>
      <c r="T34" s="108" t="s">
        <v>113</v>
      </c>
      <c r="U34" s="98" t="s">
        <v>113</v>
      </c>
      <c r="V34" s="100" t="s">
        <v>113</v>
      </c>
      <c r="W34" s="34"/>
      <c r="X34" s="103" t="s">
        <v>113</v>
      </c>
      <c r="Y34" s="91"/>
      <c r="Z34" s="102" t="s">
        <v>113</v>
      </c>
      <c r="AA34" s="100" t="s">
        <v>113</v>
      </c>
      <c r="AB34" s="93"/>
      <c r="AC34" s="93"/>
      <c r="AD34" s="93"/>
      <c r="AE34" s="93"/>
    </row>
    <row r="35" spans="1:31" s="25" customFormat="1" ht="13.8" x14ac:dyDescent="0.3">
      <c r="A35" s="94" t="s">
        <v>50</v>
      </c>
      <c r="B35" s="34"/>
      <c r="C35" s="95" t="s">
        <v>113</v>
      </c>
      <c r="D35" s="96">
        <v>489.20769999999999</v>
      </c>
      <c r="E35" s="96">
        <v>606.70330000000001</v>
      </c>
      <c r="F35" s="97">
        <v>547.8913</v>
      </c>
      <c r="G35" s="98">
        <v>0</v>
      </c>
      <c r="H35" s="99">
        <v>0</v>
      </c>
      <c r="I35" s="88"/>
      <c r="J35" s="95" t="s">
        <v>113</v>
      </c>
      <c r="K35" s="96" t="s">
        <v>113</v>
      </c>
      <c r="L35" s="96" t="s">
        <v>113</v>
      </c>
      <c r="M35" s="97" t="s">
        <v>113</v>
      </c>
      <c r="N35" s="98" t="s">
        <v>113</v>
      </c>
      <c r="O35" s="100" t="s">
        <v>113</v>
      </c>
      <c r="P35" s="34"/>
      <c r="Q35" s="95" t="s">
        <v>113</v>
      </c>
      <c r="R35" s="96">
        <v>558.1848</v>
      </c>
      <c r="S35" s="96">
        <v>539.72479999999996</v>
      </c>
      <c r="T35" s="97">
        <v>543.37570000000005</v>
      </c>
      <c r="U35" s="98" t="s">
        <v>113</v>
      </c>
      <c r="V35" s="100" t="s">
        <v>113</v>
      </c>
      <c r="W35" s="34"/>
      <c r="X35" s="103">
        <v>544.50609999999995</v>
      </c>
      <c r="Y35" s="35"/>
      <c r="Z35" s="102" t="s">
        <v>113</v>
      </c>
      <c r="AA35" s="100" t="s">
        <v>113</v>
      </c>
      <c r="AB35" s="93"/>
      <c r="AC35" s="93"/>
      <c r="AD35" s="93"/>
      <c r="AE35" s="93"/>
    </row>
    <row r="36" spans="1:31" s="25" customFormat="1" ht="13.8" x14ac:dyDescent="0.3">
      <c r="A36" s="94" t="s">
        <v>51</v>
      </c>
      <c r="B36" s="34"/>
      <c r="C36" s="95">
        <v>537.94550000000004</v>
      </c>
      <c r="D36" s="96">
        <v>547.12660000000005</v>
      </c>
      <c r="E36" s="96" t="s">
        <v>113</v>
      </c>
      <c r="F36" s="97">
        <v>541.02210000000002</v>
      </c>
      <c r="G36" s="98">
        <v>4.9994000000000369</v>
      </c>
      <c r="H36" s="99">
        <v>9.326843807174745E-3</v>
      </c>
      <c r="I36" s="88"/>
      <c r="J36" s="95" t="s">
        <v>113</v>
      </c>
      <c r="K36" s="96" t="s">
        <v>113</v>
      </c>
      <c r="L36" s="96" t="s">
        <v>113</v>
      </c>
      <c r="M36" s="97" t="s">
        <v>113</v>
      </c>
      <c r="N36" s="98" t="s">
        <v>113</v>
      </c>
      <c r="O36" s="100" t="s">
        <v>113</v>
      </c>
      <c r="P36" s="34"/>
      <c r="Q36" s="95">
        <v>574.24490000000003</v>
      </c>
      <c r="R36" s="96">
        <v>568.50130000000001</v>
      </c>
      <c r="S36" s="96" t="s">
        <v>113</v>
      </c>
      <c r="T36" s="97">
        <v>571.81730000000005</v>
      </c>
      <c r="U36" s="98">
        <v>11.197700000000054</v>
      </c>
      <c r="V36" s="100">
        <v>1.9973793281576446E-2</v>
      </c>
      <c r="W36" s="34"/>
      <c r="X36" s="103">
        <v>543.37990000000002</v>
      </c>
      <c r="Y36" s="35"/>
      <c r="Z36" s="102">
        <v>5.4739000000000715</v>
      </c>
      <c r="AA36" s="100">
        <v>1.0176313333556619E-2</v>
      </c>
      <c r="AB36" s="93"/>
      <c r="AC36" s="93"/>
      <c r="AD36" s="93"/>
      <c r="AE36" s="93"/>
    </row>
    <row r="37" spans="1:31" s="25" customFormat="1" ht="13.8" x14ac:dyDescent="0.3">
      <c r="A37" s="94" t="s">
        <v>52</v>
      </c>
      <c r="B37" s="34"/>
      <c r="C37" s="95" t="s">
        <v>113</v>
      </c>
      <c r="D37" s="96">
        <v>536.31079999999997</v>
      </c>
      <c r="E37" s="96">
        <v>538.38419999999996</v>
      </c>
      <c r="F37" s="97">
        <v>537.64610000000005</v>
      </c>
      <c r="G37" s="98">
        <v>-1.4151999999999134</v>
      </c>
      <c r="H37" s="99">
        <v>-2.6253043948804011E-3</v>
      </c>
      <c r="I37" s="88"/>
      <c r="J37" s="95" t="s">
        <v>113</v>
      </c>
      <c r="K37" s="96" t="s">
        <v>113</v>
      </c>
      <c r="L37" s="96" t="s">
        <v>113</v>
      </c>
      <c r="M37" s="97" t="s">
        <v>113</v>
      </c>
      <c r="N37" s="98" t="s">
        <v>113</v>
      </c>
      <c r="O37" s="100" t="s">
        <v>113</v>
      </c>
      <c r="P37" s="34"/>
      <c r="Q37" s="95" t="s">
        <v>113</v>
      </c>
      <c r="R37" s="96">
        <v>492.17099999999999</v>
      </c>
      <c r="S37" s="96">
        <v>497.6037</v>
      </c>
      <c r="T37" s="97">
        <v>496.52839999999998</v>
      </c>
      <c r="U37" s="98">
        <v>-1.3069000000000415</v>
      </c>
      <c r="V37" s="100">
        <v>-2.6251653910440709E-3</v>
      </c>
      <c r="W37" s="34"/>
      <c r="X37" s="103">
        <v>537.29100000000005</v>
      </c>
      <c r="Y37" s="35"/>
      <c r="Z37" s="102">
        <v>-1.414299999999912</v>
      </c>
      <c r="AA37" s="100">
        <v>-2.6253686384742903E-3</v>
      </c>
      <c r="AB37" s="93"/>
      <c r="AC37" s="93"/>
      <c r="AD37" s="93"/>
      <c r="AE37" s="93"/>
    </row>
    <row r="38" spans="1:31" s="25" customFormat="1" ht="13.8" x14ac:dyDescent="0.3">
      <c r="A38" s="94" t="s">
        <v>53</v>
      </c>
      <c r="B38" s="34"/>
      <c r="C38" s="95">
        <v>581.91179999999997</v>
      </c>
      <c r="D38" s="96">
        <v>552.25819999999999</v>
      </c>
      <c r="E38" s="96" t="s">
        <v>113</v>
      </c>
      <c r="F38" s="97">
        <v>568.61</v>
      </c>
      <c r="G38" s="98">
        <v>3.7214999999999918</v>
      </c>
      <c r="H38" s="99">
        <v>6.5880257785386753E-3</v>
      </c>
      <c r="I38" s="88"/>
      <c r="J38" s="95" t="s">
        <v>113</v>
      </c>
      <c r="K38" s="96" t="s">
        <v>113</v>
      </c>
      <c r="L38" s="96" t="s">
        <v>113</v>
      </c>
      <c r="M38" s="97" t="s">
        <v>113</v>
      </c>
      <c r="N38" s="98" t="s">
        <v>113</v>
      </c>
      <c r="O38" s="100" t="s">
        <v>113</v>
      </c>
      <c r="P38" s="34"/>
      <c r="Q38" s="95">
        <v>533.18340000000001</v>
      </c>
      <c r="R38" s="96">
        <v>504.45440000000002</v>
      </c>
      <c r="S38" s="96" t="s">
        <v>113</v>
      </c>
      <c r="T38" s="97">
        <v>509.21359999999999</v>
      </c>
      <c r="U38" s="98">
        <v>3.5849999999999795</v>
      </c>
      <c r="V38" s="100">
        <v>7.0901843764374917E-3</v>
      </c>
      <c r="W38" s="34"/>
      <c r="X38" s="103">
        <v>540.45050000000003</v>
      </c>
      <c r="Y38" s="35"/>
      <c r="Z38" s="102">
        <v>3.6568000000000893</v>
      </c>
      <c r="AA38" s="100">
        <v>6.8123005169398176E-3</v>
      </c>
      <c r="AB38" s="33"/>
      <c r="AC38" s="33"/>
      <c r="AD38" s="33"/>
      <c r="AE38" s="33"/>
    </row>
    <row r="39" spans="1:31" s="25" customFormat="1" ht="13.8" x14ac:dyDescent="0.3">
      <c r="A39" s="94" t="s">
        <v>54</v>
      </c>
      <c r="B39" s="34"/>
      <c r="C39" s="95">
        <v>444.1155</v>
      </c>
      <c r="D39" s="96">
        <v>460.9067</v>
      </c>
      <c r="E39" s="96">
        <v>497.56819999999999</v>
      </c>
      <c r="F39" s="97">
        <v>483.25700000000001</v>
      </c>
      <c r="G39" s="98">
        <v>9.8353000000000179</v>
      </c>
      <c r="H39" s="99">
        <v>2.077492434334971E-2</v>
      </c>
      <c r="I39" s="88"/>
      <c r="J39" s="95" t="s">
        <v>113</v>
      </c>
      <c r="K39" s="96" t="s">
        <v>113</v>
      </c>
      <c r="L39" s="96" t="s">
        <v>113</v>
      </c>
      <c r="M39" s="97" t="s">
        <v>113</v>
      </c>
      <c r="N39" s="98" t="s">
        <v>113</v>
      </c>
      <c r="O39" s="100" t="s">
        <v>113</v>
      </c>
      <c r="P39" s="34"/>
      <c r="Q39" s="95" t="s">
        <v>113</v>
      </c>
      <c r="R39" s="96">
        <v>444.71940000000001</v>
      </c>
      <c r="S39" s="96">
        <v>475.59530000000001</v>
      </c>
      <c r="T39" s="97">
        <v>471.2038</v>
      </c>
      <c r="U39" s="98">
        <v>33.309399999999982</v>
      </c>
      <c r="V39" s="100">
        <v>7.6067197936306119E-2</v>
      </c>
      <c r="W39" s="34"/>
      <c r="X39" s="103">
        <v>474.35070000000002</v>
      </c>
      <c r="Y39" s="35"/>
      <c r="Z39" s="102">
        <v>27.180600000000027</v>
      </c>
      <c r="AA39" s="100">
        <v>6.0783581013131416E-2</v>
      </c>
      <c r="AB39" s="93"/>
      <c r="AC39" s="93"/>
      <c r="AD39" s="93"/>
      <c r="AE39" s="93"/>
    </row>
    <row r="40" spans="1:31" s="25" customFormat="1" ht="13.8" x14ac:dyDescent="0.3">
      <c r="A40" s="94" t="s">
        <v>55</v>
      </c>
      <c r="B40" s="34"/>
      <c r="C40" s="95">
        <v>514.53779999999995</v>
      </c>
      <c r="D40" s="96">
        <v>537.16189999999995</v>
      </c>
      <c r="E40" s="96">
        <v>533.58789999999999</v>
      </c>
      <c r="F40" s="97">
        <v>530.8229</v>
      </c>
      <c r="G40" s="98">
        <v>16.162400000000048</v>
      </c>
      <c r="H40" s="99">
        <v>3.1404003221541243E-2</v>
      </c>
      <c r="I40" s="88"/>
      <c r="J40" s="95" t="s">
        <v>113</v>
      </c>
      <c r="K40" s="96" t="s">
        <v>113</v>
      </c>
      <c r="L40" s="96" t="s">
        <v>113</v>
      </c>
      <c r="M40" s="97" t="s">
        <v>113</v>
      </c>
      <c r="N40" s="98" t="s">
        <v>113</v>
      </c>
      <c r="O40" s="100" t="s">
        <v>113</v>
      </c>
      <c r="P40" s="34"/>
      <c r="Q40" s="95">
        <v>502.58030000000002</v>
      </c>
      <c r="R40" s="96">
        <v>532.30460000000005</v>
      </c>
      <c r="S40" s="96">
        <v>503.90170000000001</v>
      </c>
      <c r="T40" s="97">
        <v>519.77200000000005</v>
      </c>
      <c r="U40" s="98">
        <v>-5.1633999999999105</v>
      </c>
      <c r="V40" s="100">
        <v>-9.8362579471681366E-3</v>
      </c>
      <c r="W40" s="34"/>
      <c r="X40" s="103">
        <v>529.74369999999999</v>
      </c>
      <c r="Y40" s="35"/>
      <c r="Z40" s="102">
        <v>14.079799999999977</v>
      </c>
      <c r="AA40" s="100">
        <v>2.7304218891413434E-2</v>
      </c>
      <c r="AB40" s="93"/>
      <c r="AC40" s="93"/>
      <c r="AD40" s="93"/>
      <c r="AE40" s="93"/>
    </row>
    <row r="41" spans="1:31" s="25" customFormat="1" ht="13.8" x14ac:dyDescent="0.3">
      <c r="A41" s="94" t="s">
        <v>56</v>
      </c>
      <c r="B41" s="34"/>
      <c r="C41" s="95" t="s">
        <v>113</v>
      </c>
      <c r="D41" s="96">
        <v>479.04719999999998</v>
      </c>
      <c r="E41" s="96" t="s">
        <v>114</v>
      </c>
      <c r="F41" s="97" t="s">
        <v>114</v>
      </c>
      <c r="G41" s="98" t="s">
        <v>113</v>
      </c>
      <c r="H41" s="99" t="s">
        <v>113</v>
      </c>
      <c r="I41" s="88"/>
      <c r="J41" s="95" t="s">
        <v>113</v>
      </c>
      <c r="K41" s="96" t="s">
        <v>113</v>
      </c>
      <c r="L41" s="96" t="s">
        <v>113</v>
      </c>
      <c r="M41" s="97" t="s">
        <v>113</v>
      </c>
      <c r="N41" s="98" t="s">
        <v>113</v>
      </c>
      <c r="O41" s="100" t="s">
        <v>113</v>
      </c>
      <c r="P41" s="34"/>
      <c r="Q41" s="95" t="s">
        <v>113</v>
      </c>
      <c r="R41" s="96" t="s">
        <v>113</v>
      </c>
      <c r="S41" s="96" t="s">
        <v>114</v>
      </c>
      <c r="T41" s="97" t="s">
        <v>114</v>
      </c>
      <c r="U41" s="98" t="s">
        <v>113</v>
      </c>
      <c r="V41" s="100" t="s">
        <v>113</v>
      </c>
      <c r="W41" s="34"/>
      <c r="X41" s="103" t="s">
        <v>114</v>
      </c>
      <c r="Y41" s="35"/>
      <c r="Z41" s="102" t="s">
        <v>113</v>
      </c>
      <c r="AA41" s="100" t="s">
        <v>113</v>
      </c>
      <c r="AB41" s="93"/>
      <c r="AC41" s="93"/>
      <c r="AD41" s="93"/>
      <c r="AE41" s="93"/>
    </row>
    <row r="42" spans="1:31" s="25" customFormat="1" ht="13.8" x14ac:dyDescent="0.3">
      <c r="A42" s="94" t="s">
        <v>57</v>
      </c>
      <c r="B42" s="34"/>
      <c r="C42" s="95" t="s">
        <v>113</v>
      </c>
      <c r="D42" s="96">
        <v>476.6019</v>
      </c>
      <c r="E42" s="96">
        <v>469.15359999999998</v>
      </c>
      <c r="F42" s="97">
        <v>470.89980000000003</v>
      </c>
      <c r="G42" s="98">
        <v>1.2743000000000393</v>
      </c>
      <c r="H42" s="99">
        <v>2.7134386867835314E-3</v>
      </c>
      <c r="I42" s="88"/>
      <c r="J42" s="95" t="s">
        <v>113</v>
      </c>
      <c r="K42" s="96" t="s">
        <v>113</v>
      </c>
      <c r="L42" s="96" t="s">
        <v>113</v>
      </c>
      <c r="M42" s="97" t="s">
        <v>113</v>
      </c>
      <c r="N42" s="98" t="s">
        <v>113</v>
      </c>
      <c r="O42" s="100" t="s">
        <v>113</v>
      </c>
      <c r="P42" s="34"/>
      <c r="Q42" s="95" t="s">
        <v>113</v>
      </c>
      <c r="R42" s="96" t="s">
        <v>113</v>
      </c>
      <c r="S42" s="96" t="s">
        <v>113</v>
      </c>
      <c r="T42" s="97" t="s">
        <v>113</v>
      </c>
      <c r="U42" s="98" t="s">
        <v>113</v>
      </c>
      <c r="V42" s="100" t="s">
        <v>113</v>
      </c>
      <c r="W42" s="34"/>
      <c r="X42" s="103">
        <v>467.03660000000002</v>
      </c>
      <c r="Y42" s="35"/>
      <c r="Z42" s="102">
        <v>1.2639000000000351</v>
      </c>
      <c r="AA42" s="100">
        <v>2.7135553457728889E-3</v>
      </c>
      <c r="AB42" s="93"/>
      <c r="AC42" s="93"/>
      <c r="AD42" s="93"/>
      <c r="AE42" s="93"/>
    </row>
    <row r="43" spans="1:31" s="25" customFormat="1" ht="14.4" thickBot="1" x14ac:dyDescent="0.35">
      <c r="A43" s="111" t="s">
        <v>58</v>
      </c>
      <c r="B43" s="34"/>
      <c r="C43" s="112" t="s">
        <v>113</v>
      </c>
      <c r="D43" s="113">
        <v>538.66240000000005</v>
      </c>
      <c r="E43" s="113">
        <v>556.34950000000003</v>
      </c>
      <c r="F43" s="114">
        <v>548.71910000000003</v>
      </c>
      <c r="G43" s="115">
        <v>2.5600000000054024E-2</v>
      </c>
      <c r="H43" s="116">
        <v>4.6656284428570061E-5</v>
      </c>
      <c r="I43" s="88"/>
      <c r="J43" s="112" t="s">
        <v>113</v>
      </c>
      <c r="K43" s="113" t="s">
        <v>113</v>
      </c>
      <c r="L43" s="113" t="s">
        <v>113</v>
      </c>
      <c r="M43" s="114" t="s">
        <v>113</v>
      </c>
      <c r="N43" s="115" t="s">
        <v>113</v>
      </c>
      <c r="O43" s="117" t="s">
        <v>113</v>
      </c>
      <c r="P43" s="34"/>
      <c r="Q43" s="112" t="s">
        <v>113</v>
      </c>
      <c r="R43" s="113">
        <v>545.35080000000005</v>
      </c>
      <c r="S43" s="113" t="s">
        <v>113</v>
      </c>
      <c r="T43" s="114">
        <v>545.35080000000005</v>
      </c>
      <c r="U43" s="115">
        <v>2.7783000000000584</v>
      </c>
      <c r="V43" s="117">
        <v>5.1206060019630684E-3</v>
      </c>
      <c r="W43" s="34"/>
      <c r="X43" s="118">
        <v>548.53060000000005</v>
      </c>
      <c r="Y43" s="35"/>
      <c r="Z43" s="119">
        <v>0.17960000000005039</v>
      </c>
      <c r="AA43" s="117">
        <v>3.2752744136521628E-4</v>
      </c>
      <c r="AB43" s="33"/>
      <c r="AC43" s="33"/>
      <c r="AD43" s="33"/>
      <c r="AE43" s="33"/>
    </row>
    <row r="44" spans="1:31" ht="13.8" x14ac:dyDescent="0.25">
      <c r="A44" s="120" t="s">
        <v>59</v>
      </c>
    </row>
    <row r="55" spans="3:5" ht="16.2" x14ac:dyDescent="0.3">
      <c r="D55" s="33"/>
      <c r="E55" s="66"/>
    </row>
    <row r="59" spans="3:5" ht="20.85" customHeight="1" x14ac:dyDescent="0.25">
      <c r="C59" s="5"/>
      <c r="D59" s="121" t="s">
        <v>60</v>
      </c>
    </row>
    <row r="60" spans="3:5" ht="13.2" x14ac:dyDescent="0.25">
      <c r="C60" s="13"/>
      <c r="D60" s="15"/>
    </row>
  </sheetData>
  <mergeCells count="20">
    <mergeCell ref="X11:X12"/>
    <mergeCell ref="L11:L12"/>
    <mergeCell ref="M11:M12"/>
    <mergeCell ref="Q11:Q12"/>
    <mergeCell ref="R11:R12"/>
    <mergeCell ref="S11:S12"/>
    <mergeCell ref="T11:T12"/>
    <mergeCell ref="C11:C12"/>
    <mergeCell ref="D11:D12"/>
    <mergeCell ref="E11:E12"/>
    <mergeCell ref="F11:F12"/>
    <mergeCell ref="J11:J12"/>
    <mergeCell ref="K11:K12"/>
    <mergeCell ref="Y4:AA4"/>
    <mergeCell ref="A7:Z7"/>
    <mergeCell ref="A8:Z8"/>
    <mergeCell ref="C10:H10"/>
    <mergeCell ref="J10:O10"/>
    <mergeCell ref="Q10:V10"/>
    <mergeCell ref="X10:AA10"/>
  </mergeCells>
  <conditionalFormatting sqref="A5:F5">
    <cfRule type="expression" dxfId="16" priority="3">
      <formula>$AD$1&gt;0</formula>
    </cfRule>
  </conditionalFormatting>
  <conditionalFormatting sqref="H5:J5">
    <cfRule type="expression" dxfId="15" priority="2">
      <formula>$AD$1&gt;0</formula>
    </cfRule>
  </conditionalFormatting>
  <conditionalFormatting sqref="G5">
    <cfRule type="expression" dxfId="14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78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432417-FE53-43D1-86E9-E674DFE21A6A}">
  <sheetPr codeName="Sheet1">
    <tabColor rgb="FFFF0000"/>
    <pageSetUpPr fitToPage="1"/>
  </sheetPr>
  <dimension ref="A1:AF56"/>
  <sheetViews>
    <sheetView showGridLines="0" zoomScaleNormal="100" workbookViewId="0">
      <selection activeCell="A6" sqref="A6:AE6"/>
    </sheetView>
  </sheetViews>
  <sheetFormatPr defaultRowHeight="13.2" x14ac:dyDescent="0.25"/>
  <cols>
    <col min="1" max="1" width="22.44140625" customWidth="1"/>
    <col min="2" max="29" width="6" customWidth="1"/>
    <col min="30" max="30" width="6" style="122" customWidth="1"/>
    <col min="31" max="31" width="7.5546875" customWidth="1"/>
    <col min="32" max="32" width="5.5546875" customWidth="1"/>
  </cols>
  <sheetData>
    <row r="1" spans="1:32" ht="5.85" customHeight="1" x14ac:dyDescent="0.25"/>
    <row r="2" spans="1:32" s="93" customFormat="1" ht="11.85" customHeight="1" x14ac:dyDescent="0.3">
      <c r="A2" s="123"/>
      <c r="AA2" s="124" t="str">
        <f>'Current Weekly Price ACZ'!AA2</f>
        <v>09.01.2025</v>
      </c>
      <c r="AB2" s="124"/>
      <c r="AC2" s="124"/>
      <c r="AD2" s="124"/>
      <c r="AE2" s="124"/>
    </row>
    <row r="3" spans="1:32" s="93" customFormat="1" ht="11.85" customHeight="1" x14ac:dyDescent="0.3">
      <c r="A3" s="125"/>
      <c r="AC3" s="126" t="s">
        <v>4</v>
      </c>
      <c r="AD3" s="127">
        <v>45649</v>
      </c>
      <c r="AE3" s="127">
        <f>DATE(2006,1,2)+(AC2-1)*7</f>
        <v>38712</v>
      </c>
    </row>
    <row r="4" spans="1:32" s="93" customFormat="1" ht="11.85" customHeight="1" x14ac:dyDescent="0.3">
      <c r="A4" s="128"/>
      <c r="AC4" s="129" t="s">
        <v>5</v>
      </c>
      <c r="AD4" s="130">
        <v>45655</v>
      </c>
      <c r="AE4" s="130"/>
    </row>
    <row r="5" spans="1:32" s="93" customFormat="1" ht="3" customHeight="1" x14ac:dyDescent="0.3">
      <c r="A5" s="131" t="s">
        <v>61</v>
      </c>
      <c r="B5" s="33"/>
      <c r="C5" s="33"/>
      <c r="D5" s="33"/>
      <c r="E5" s="1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  <c r="AA5" s="33"/>
      <c r="AB5" s="33"/>
      <c r="AC5" s="133"/>
      <c r="AD5" s="134"/>
      <c r="AE5" s="33"/>
    </row>
    <row r="6" spans="1:32" s="93" customFormat="1" ht="11.1" customHeight="1" x14ac:dyDescent="0.3">
      <c r="A6" s="31" t="s">
        <v>62</v>
      </c>
      <c r="B6" s="31"/>
      <c r="C6" s="31"/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  <c r="U6" s="31"/>
      <c r="V6" s="31"/>
      <c r="W6" s="31"/>
      <c r="X6" s="31"/>
      <c r="Y6" s="31"/>
      <c r="Z6" s="31"/>
      <c r="AA6" s="31"/>
      <c r="AB6" s="31"/>
      <c r="AC6" s="31"/>
      <c r="AD6" s="31"/>
      <c r="AE6" s="31"/>
      <c r="AF6" s="135"/>
    </row>
    <row r="7" spans="1:32" s="93" customFormat="1" ht="11.1" customHeight="1" x14ac:dyDescent="0.3">
      <c r="A7" s="31" t="s">
        <v>63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1"/>
      <c r="AB7" s="31"/>
      <c r="AC7" s="31"/>
      <c r="AD7" s="31"/>
      <c r="AE7" s="31"/>
      <c r="AF7" s="135"/>
    </row>
    <row r="8" spans="1:32" s="93" customFormat="1" ht="6" customHeight="1" thickBot="1" x14ac:dyDescent="0.35">
      <c r="A8" s="136"/>
      <c r="B8" s="136"/>
      <c r="C8" s="136"/>
      <c r="D8" s="136"/>
      <c r="E8" s="136"/>
      <c r="F8" s="136"/>
      <c r="G8" s="136"/>
      <c r="H8" s="136"/>
      <c r="I8" s="136"/>
      <c r="J8" s="136"/>
      <c r="K8" s="136"/>
      <c r="L8" s="136"/>
      <c r="M8" s="136"/>
      <c r="N8" s="136"/>
      <c r="O8" s="136"/>
      <c r="P8" s="136"/>
      <c r="Q8" s="136"/>
      <c r="R8" s="136"/>
      <c r="S8" s="136"/>
      <c r="T8" s="136"/>
      <c r="U8" s="136"/>
      <c r="V8" s="136"/>
      <c r="W8" s="136"/>
      <c r="X8" s="136"/>
      <c r="Y8" s="136"/>
      <c r="Z8" s="136"/>
      <c r="AA8" s="136"/>
      <c r="AB8" s="136"/>
      <c r="AC8" s="136"/>
      <c r="AD8" s="137"/>
      <c r="AE8" s="136"/>
      <c r="AF8" s="136"/>
    </row>
    <row r="9" spans="1:32" s="93" customFormat="1" ht="10.35" customHeight="1" x14ac:dyDescent="0.3">
      <c r="A9" s="138" t="s">
        <v>64</v>
      </c>
      <c r="B9" s="139" t="s">
        <v>32</v>
      </c>
      <c r="C9" s="140" t="s">
        <v>33</v>
      </c>
      <c r="D9" s="140" t="s">
        <v>34</v>
      </c>
      <c r="E9" s="140" t="s">
        <v>35</v>
      </c>
      <c r="F9" s="140" t="s">
        <v>36</v>
      </c>
      <c r="G9" s="140" t="s">
        <v>37</v>
      </c>
      <c r="H9" s="140" t="s">
        <v>38</v>
      </c>
      <c r="I9" s="140" t="s">
        <v>39</v>
      </c>
      <c r="J9" s="140" t="s">
        <v>40</v>
      </c>
      <c r="K9" s="140" t="s">
        <v>41</v>
      </c>
      <c r="L9" s="140" t="s">
        <v>42</v>
      </c>
      <c r="M9" s="140" t="s">
        <v>43</v>
      </c>
      <c r="N9" s="140" t="s">
        <v>44</v>
      </c>
      <c r="O9" s="140" t="s">
        <v>45</v>
      </c>
      <c r="P9" s="140" t="s">
        <v>46</v>
      </c>
      <c r="Q9" s="140" t="s">
        <v>47</v>
      </c>
      <c r="R9" s="140" t="s">
        <v>48</v>
      </c>
      <c r="S9" s="140" t="s">
        <v>49</v>
      </c>
      <c r="T9" s="140" t="s">
        <v>50</v>
      </c>
      <c r="U9" s="140" t="s">
        <v>51</v>
      </c>
      <c r="V9" s="140" t="s">
        <v>52</v>
      </c>
      <c r="W9" s="140" t="s">
        <v>53</v>
      </c>
      <c r="X9" s="140" t="s">
        <v>54</v>
      </c>
      <c r="Y9" s="140" t="s">
        <v>55</v>
      </c>
      <c r="Z9" s="140" t="s">
        <v>56</v>
      </c>
      <c r="AA9" s="140" t="s">
        <v>57</v>
      </c>
      <c r="AB9" s="140" t="s">
        <v>58</v>
      </c>
      <c r="AC9" s="141" t="s">
        <v>65</v>
      </c>
      <c r="AD9" s="142" t="s">
        <v>66</v>
      </c>
      <c r="AE9" s="143" t="s">
        <v>25</v>
      </c>
      <c r="AF9" s="144" t="s">
        <v>67</v>
      </c>
    </row>
    <row r="10" spans="1:32" s="93" customFormat="1" ht="12.6" customHeight="1" thickBot="1" x14ac:dyDescent="0.35">
      <c r="A10" s="138"/>
      <c r="B10" s="145"/>
      <c r="C10" s="146"/>
      <c r="D10" s="146"/>
      <c r="E10" s="146"/>
      <c r="F10" s="146"/>
      <c r="G10" s="146"/>
      <c r="H10" s="146"/>
      <c r="I10" s="146"/>
      <c r="J10" s="146"/>
      <c r="K10" s="146"/>
      <c r="L10" s="146"/>
      <c r="M10" s="146"/>
      <c r="N10" s="146"/>
      <c r="O10" s="146"/>
      <c r="P10" s="146"/>
      <c r="Q10" s="146"/>
      <c r="R10" s="146"/>
      <c r="S10" s="146"/>
      <c r="T10" s="146"/>
      <c r="U10" s="146"/>
      <c r="V10" s="146"/>
      <c r="W10" s="146"/>
      <c r="X10" s="146"/>
      <c r="Y10" s="146"/>
      <c r="Z10" s="146"/>
      <c r="AA10" s="146"/>
      <c r="AB10" s="146"/>
      <c r="AC10" s="147"/>
      <c r="AD10" s="148" t="s">
        <v>24</v>
      </c>
      <c r="AE10" s="149"/>
      <c r="AF10" s="150"/>
    </row>
    <row r="11" spans="1:32" s="93" customFormat="1" ht="12" customHeight="1" x14ac:dyDescent="0.3">
      <c r="A11" s="151" t="s">
        <v>68</v>
      </c>
      <c r="B11" s="152" t="s">
        <v>113</v>
      </c>
      <c r="C11" s="153" t="s">
        <v>113</v>
      </c>
      <c r="D11" s="153" t="s">
        <v>113</v>
      </c>
      <c r="E11" s="153">
        <v>511.63080000000002</v>
      </c>
      <c r="F11" s="153" t="s">
        <v>113</v>
      </c>
      <c r="G11" s="153" t="s">
        <v>113</v>
      </c>
      <c r="H11" s="153">
        <v>515.27</v>
      </c>
      <c r="I11" s="153" t="s">
        <v>113</v>
      </c>
      <c r="J11" s="153">
        <v>632.57000000000005</v>
      </c>
      <c r="K11" s="153" t="s">
        <v>113</v>
      </c>
      <c r="L11" s="153" t="s">
        <v>113</v>
      </c>
      <c r="M11" s="153">
        <v>598.41999999999996</v>
      </c>
      <c r="N11" s="153" t="s">
        <v>113</v>
      </c>
      <c r="O11" s="153">
        <v>398.15</v>
      </c>
      <c r="P11" s="153" t="s">
        <v>114</v>
      </c>
      <c r="Q11" s="153" t="s">
        <v>114</v>
      </c>
      <c r="R11" s="153" t="s">
        <v>113</v>
      </c>
      <c r="S11" s="153" t="s">
        <v>113</v>
      </c>
      <c r="T11" s="153">
        <v>569</v>
      </c>
      <c r="U11" s="153">
        <v>584.25</v>
      </c>
      <c r="V11" s="153" t="s">
        <v>113</v>
      </c>
      <c r="W11" s="153">
        <v>562.63</v>
      </c>
      <c r="X11" s="153" t="s">
        <v>113</v>
      </c>
      <c r="Y11" s="153">
        <v>531.73</v>
      </c>
      <c r="Z11" s="153" t="s">
        <v>113</v>
      </c>
      <c r="AA11" s="153" t="s">
        <v>113</v>
      </c>
      <c r="AB11" s="153">
        <v>549.7799</v>
      </c>
      <c r="AC11" s="154">
        <v>623.83119999999997</v>
      </c>
      <c r="AD11" s="155">
        <v>-3.1007000000000744</v>
      </c>
      <c r="AE11" s="156">
        <v>-4.9458322347293304E-3</v>
      </c>
      <c r="AF11" s="157" t="s">
        <v>113</v>
      </c>
    </row>
    <row r="12" spans="1:32" s="93" customFormat="1" ht="12" customHeight="1" x14ac:dyDescent="0.3">
      <c r="A12" s="151" t="s">
        <v>69</v>
      </c>
      <c r="B12" s="153" t="s">
        <v>113</v>
      </c>
      <c r="C12" s="153" t="s">
        <v>113</v>
      </c>
      <c r="D12" s="153" t="s">
        <v>113</v>
      </c>
      <c r="E12" s="153">
        <v>430.67070000000001</v>
      </c>
      <c r="F12" s="153" t="s">
        <v>113</v>
      </c>
      <c r="G12" s="153" t="s">
        <v>113</v>
      </c>
      <c r="H12" s="153">
        <v>574.42999999999995</v>
      </c>
      <c r="I12" s="153" t="s">
        <v>113</v>
      </c>
      <c r="J12" s="153">
        <v>619.62</v>
      </c>
      <c r="K12" s="153" t="s">
        <v>113</v>
      </c>
      <c r="L12" s="153" t="s">
        <v>113</v>
      </c>
      <c r="M12" s="153">
        <v>639.30999999999995</v>
      </c>
      <c r="N12" s="153" t="s">
        <v>113</v>
      </c>
      <c r="O12" s="153" t="s">
        <v>113</v>
      </c>
      <c r="P12" s="153" t="s">
        <v>114</v>
      </c>
      <c r="Q12" s="153" t="s">
        <v>113</v>
      </c>
      <c r="R12" s="153" t="s">
        <v>113</v>
      </c>
      <c r="S12" s="153" t="s">
        <v>113</v>
      </c>
      <c r="T12" s="153">
        <v>561</v>
      </c>
      <c r="U12" s="153">
        <v>615.6</v>
      </c>
      <c r="V12" s="153" t="s">
        <v>113</v>
      </c>
      <c r="W12" s="153">
        <v>559.91</v>
      </c>
      <c r="X12" s="153" t="s">
        <v>113</v>
      </c>
      <c r="Y12" s="153">
        <v>551.73</v>
      </c>
      <c r="Z12" s="153" t="s">
        <v>113</v>
      </c>
      <c r="AA12" s="153" t="s">
        <v>113</v>
      </c>
      <c r="AB12" s="153">
        <v>593.42150000000004</v>
      </c>
      <c r="AC12" s="154">
        <v>615.20280000000002</v>
      </c>
      <c r="AD12" s="155">
        <v>7.1114999999999782</v>
      </c>
      <c r="AE12" s="156">
        <v>1.1694789910659864E-2</v>
      </c>
      <c r="AF12" s="157" t="s">
        <v>113</v>
      </c>
    </row>
    <row r="13" spans="1:32" s="93" customFormat="1" ht="12" customHeight="1" x14ac:dyDescent="0.3">
      <c r="A13" s="151" t="s">
        <v>70</v>
      </c>
      <c r="B13" s="153" t="s">
        <v>113</v>
      </c>
      <c r="C13" s="153" t="s">
        <v>113</v>
      </c>
      <c r="D13" s="153" t="s">
        <v>114</v>
      </c>
      <c r="E13" s="153">
        <v>506.53730000000002</v>
      </c>
      <c r="F13" s="153">
        <v>321.27999999999997</v>
      </c>
      <c r="G13" s="153" t="s">
        <v>113</v>
      </c>
      <c r="H13" s="153">
        <v>511.21</v>
      </c>
      <c r="I13" s="153">
        <v>509.05</v>
      </c>
      <c r="J13" s="153">
        <v>626.45000000000005</v>
      </c>
      <c r="K13" s="153" t="s">
        <v>113</v>
      </c>
      <c r="L13" s="153" t="s">
        <v>113</v>
      </c>
      <c r="M13" s="153">
        <v>567.28</v>
      </c>
      <c r="N13" s="153" t="s">
        <v>113</v>
      </c>
      <c r="O13" s="153">
        <v>388.45</v>
      </c>
      <c r="P13" s="153" t="s">
        <v>114</v>
      </c>
      <c r="Q13" s="153" t="s">
        <v>114</v>
      </c>
      <c r="R13" s="153" t="s">
        <v>113</v>
      </c>
      <c r="S13" s="153" t="s">
        <v>113</v>
      </c>
      <c r="T13" s="153">
        <v>567</v>
      </c>
      <c r="U13" s="153">
        <v>569.5</v>
      </c>
      <c r="V13" s="153">
        <v>499.55360000000002</v>
      </c>
      <c r="W13" s="153">
        <v>523.63</v>
      </c>
      <c r="X13" s="153">
        <v>460.36070000000001</v>
      </c>
      <c r="Y13" s="153">
        <v>541.73</v>
      </c>
      <c r="Z13" s="153" t="s">
        <v>113</v>
      </c>
      <c r="AA13" s="153" t="s">
        <v>113</v>
      </c>
      <c r="AB13" s="153">
        <v>543.78129999999999</v>
      </c>
      <c r="AC13" s="154">
        <v>591.47260000000006</v>
      </c>
      <c r="AD13" s="155">
        <v>2.7145000000000437</v>
      </c>
      <c r="AE13" s="156">
        <v>4.6105522794506193E-3</v>
      </c>
      <c r="AF13" s="157" t="s">
        <v>113</v>
      </c>
    </row>
    <row r="14" spans="1:32" s="93" customFormat="1" ht="12" customHeight="1" x14ac:dyDescent="0.3">
      <c r="A14" s="151" t="s">
        <v>71</v>
      </c>
      <c r="B14" s="158" t="s">
        <v>113</v>
      </c>
      <c r="C14" s="158" t="s">
        <v>113</v>
      </c>
      <c r="D14" s="158" t="s">
        <v>113</v>
      </c>
      <c r="E14" s="158">
        <v>504.52670000000001</v>
      </c>
      <c r="F14" s="158" t="s">
        <v>113</v>
      </c>
      <c r="G14" s="158" t="s">
        <v>113</v>
      </c>
      <c r="H14" s="158">
        <v>553.44000000000005</v>
      </c>
      <c r="I14" s="158" t="s">
        <v>113</v>
      </c>
      <c r="J14" s="158">
        <v>616.49</v>
      </c>
      <c r="K14" s="158" t="s">
        <v>113</v>
      </c>
      <c r="L14" s="158">
        <v>535.11</v>
      </c>
      <c r="M14" s="158">
        <v>540.9</v>
      </c>
      <c r="N14" s="158" t="s">
        <v>113</v>
      </c>
      <c r="O14" s="158">
        <v>278.14999999999998</v>
      </c>
      <c r="P14" s="158" t="s">
        <v>114</v>
      </c>
      <c r="Q14" s="158" t="s">
        <v>113</v>
      </c>
      <c r="R14" s="158" t="s">
        <v>113</v>
      </c>
      <c r="S14" s="158" t="s">
        <v>113</v>
      </c>
      <c r="T14" s="158">
        <v>558</v>
      </c>
      <c r="U14" s="158">
        <v>582.46</v>
      </c>
      <c r="V14" s="158" t="s">
        <v>113</v>
      </c>
      <c r="W14" s="158">
        <v>476.65</v>
      </c>
      <c r="X14" s="158">
        <v>424.08019999999999</v>
      </c>
      <c r="Y14" s="158">
        <v>521.73</v>
      </c>
      <c r="Z14" s="158" t="s">
        <v>113</v>
      </c>
      <c r="AA14" s="158" t="s">
        <v>113</v>
      </c>
      <c r="AB14" s="158">
        <v>567.08000000000004</v>
      </c>
      <c r="AC14" s="159">
        <v>596.21489999999994</v>
      </c>
      <c r="AD14" s="160">
        <v>2.2757999999998901</v>
      </c>
      <c r="AE14" s="161">
        <v>3.8317059779360285E-3</v>
      </c>
      <c r="AF14" s="162" t="s">
        <v>113</v>
      </c>
    </row>
    <row r="15" spans="1:32" s="93" customFormat="1" ht="12" customHeight="1" x14ac:dyDescent="0.3">
      <c r="A15" s="151" t="s">
        <v>72</v>
      </c>
      <c r="B15" s="153" t="s">
        <v>113</v>
      </c>
      <c r="C15" s="153" t="s">
        <v>113</v>
      </c>
      <c r="D15" s="153" t="s">
        <v>114</v>
      </c>
      <c r="E15" s="153">
        <v>493.40140000000002</v>
      </c>
      <c r="F15" s="153">
        <v>317.77</v>
      </c>
      <c r="G15" s="153" t="s">
        <v>114</v>
      </c>
      <c r="H15" s="153">
        <v>481.48</v>
      </c>
      <c r="I15" s="153">
        <v>511.14</v>
      </c>
      <c r="J15" s="153">
        <v>567.64</v>
      </c>
      <c r="K15" s="153" t="s">
        <v>113</v>
      </c>
      <c r="L15" s="153" t="s">
        <v>113</v>
      </c>
      <c r="M15" s="153">
        <v>681.06</v>
      </c>
      <c r="N15" s="153" t="s">
        <v>113</v>
      </c>
      <c r="O15" s="153">
        <v>258.14999999999998</v>
      </c>
      <c r="P15" s="153" t="s">
        <v>114</v>
      </c>
      <c r="Q15" s="153" t="s">
        <v>113</v>
      </c>
      <c r="R15" s="153" t="s">
        <v>113</v>
      </c>
      <c r="S15" s="153" t="s">
        <v>113</v>
      </c>
      <c r="T15" s="153">
        <v>503</v>
      </c>
      <c r="U15" s="153" t="s">
        <v>114</v>
      </c>
      <c r="V15" s="153">
        <v>467.9511</v>
      </c>
      <c r="W15" s="153">
        <v>486.97</v>
      </c>
      <c r="X15" s="153">
        <v>452.10250000000002</v>
      </c>
      <c r="Y15" s="153">
        <v>481.73</v>
      </c>
      <c r="Z15" s="153" t="s">
        <v>114</v>
      </c>
      <c r="AA15" s="153" t="s">
        <v>113</v>
      </c>
      <c r="AB15" s="153">
        <v>543.43359999999996</v>
      </c>
      <c r="AC15" s="154">
        <v>528.6096</v>
      </c>
      <c r="AD15" s="155">
        <v>9.2305000000000064</v>
      </c>
      <c r="AE15" s="156">
        <v>1.7772182207562937E-2</v>
      </c>
      <c r="AF15" s="157" t="s">
        <v>113</v>
      </c>
    </row>
    <row r="16" spans="1:32" s="93" customFormat="1" ht="12" customHeight="1" thickBot="1" x14ac:dyDescent="0.35">
      <c r="A16" s="151" t="s">
        <v>73</v>
      </c>
      <c r="B16" s="153" t="s">
        <v>113</v>
      </c>
      <c r="C16" s="153">
        <v>534.02189999999996</v>
      </c>
      <c r="D16" s="153" t="s">
        <v>113</v>
      </c>
      <c r="E16" s="153">
        <v>494.6078</v>
      </c>
      <c r="F16" s="153" t="s">
        <v>113</v>
      </c>
      <c r="G16" s="153" t="s">
        <v>113</v>
      </c>
      <c r="H16" s="153">
        <v>575.38</v>
      </c>
      <c r="I16" s="153" t="s">
        <v>113</v>
      </c>
      <c r="J16" s="153">
        <v>558.80999999999995</v>
      </c>
      <c r="K16" s="153" t="s">
        <v>113</v>
      </c>
      <c r="L16" s="153" t="s">
        <v>113</v>
      </c>
      <c r="M16" s="153">
        <v>504.96</v>
      </c>
      <c r="N16" s="153" t="s">
        <v>113</v>
      </c>
      <c r="O16" s="153">
        <v>373.15</v>
      </c>
      <c r="P16" s="153" t="s">
        <v>114</v>
      </c>
      <c r="Q16" s="153" t="s">
        <v>113</v>
      </c>
      <c r="R16" s="153" t="s">
        <v>113</v>
      </c>
      <c r="S16" s="153" t="s">
        <v>113</v>
      </c>
      <c r="T16" s="153">
        <v>531</v>
      </c>
      <c r="U16" s="153" t="s">
        <v>114</v>
      </c>
      <c r="V16" s="153">
        <v>497.44670000000002</v>
      </c>
      <c r="W16" s="153">
        <v>474.32</v>
      </c>
      <c r="X16" s="153">
        <v>463.24869999999999</v>
      </c>
      <c r="Y16" s="153">
        <v>511.73</v>
      </c>
      <c r="Z16" s="153" t="s">
        <v>114</v>
      </c>
      <c r="AA16" s="153" t="s">
        <v>113</v>
      </c>
      <c r="AB16" s="153">
        <v>558.56029999999998</v>
      </c>
      <c r="AC16" s="154">
        <v>535.1422</v>
      </c>
      <c r="AD16" s="155">
        <v>6.5842999999999847</v>
      </c>
      <c r="AE16" s="156">
        <v>1.2457102618275151E-2</v>
      </c>
      <c r="AF16" s="157" t="s">
        <v>113</v>
      </c>
    </row>
    <row r="17" spans="1:32" s="169" customFormat="1" ht="12" customHeight="1" thickBot="1" x14ac:dyDescent="0.35">
      <c r="A17" s="163" t="s">
        <v>74</v>
      </c>
      <c r="B17" s="164" t="s">
        <v>113</v>
      </c>
      <c r="C17" s="164">
        <v>534.02189999999996</v>
      </c>
      <c r="D17" s="164" t="s">
        <v>114</v>
      </c>
      <c r="E17" s="164">
        <v>497.11540000000002</v>
      </c>
      <c r="F17" s="164">
        <v>318.49590000000001</v>
      </c>
      <c r="G17" s="164" t="s">
        <v>114</v>
      </c>
      <c r="H17" s="164">
        <v>531.22220000000004</v>
      </c>
      <c r="I17" s="164">
        <v>509.05</v>
      </c>
      <c r="J17" s="164">
        <v>603.13850000000002</v>
      </c>
      <c r="K17" s="164" t="s">
        <v>113</v>
      </c>
      <c r="L17" s="164">
        <v>535.11</v>
      </c>
      <c r="M17" s="164">
        <v>605.11030000000005</v>
      </c>
      <c r="N17" s="164" t="s">
        <v>113</v>
      </c>
      <c r="O17" s="164">
        <v>298.15339999999998</v>
      </c>
      <c r="P17" s="164" t="s">
        <v>114</v>
      </c>
      <c r="Q17" s="164" t="s">
        <v>114</v>
      </c>
      <c r="R17" s="164" t="s">
        <v>113</v>
      </c>
      <c r="S17" s="164" t="s">
        <v>113</v>
      </c>
      <c r="T17" s="164">
        <v>523.23199999999997</v>
      </c>
      <c r="U17" s="164" t="s">
        <v>114</v>
      </c>
      <c r="V17" s="164">
        <v>479.15710000000001</v>
      </c>
      <c r="W17" s="164">
        <v>497.68849999999998</v>
      </c>
      <c r="X17" s="164">
        <v>453.10309999999998</v>
      </c>
      <c r="Y17" s="164">
        <v>517.779</v>
      </c>
      <c r="Z17" s="164" t="s">
        <v>114</v>
      </c>
      <c r="AA17" s="164" t="s">
        <v>113</v>
      </c>
      <c r="AB17" s="164">
        <v>546.81970000000001</v>
      </c>
      <c r="AC17" s="165">
        <v>573.14279999999997</v>
      </c>
      <c r="AD17" s="166">
        <v>4.6995999999999185</v>
      </c>
      <c r="AE17" s="167">
        <v>8.2674926888033351E-3</v>
      </c>
      <c r="AF17" s="168" t="s">
        <v>113</v>
      </c>
    </row>
    <row r="18" spans="1:32" s="93" customFormat="1" ht="12" customHeight="1" x14ac:dyDescent="0.3">
      <c r="A18" s="151" t="s">
        <v>75</v>
      </c>
      <c r="B18" s="152">
        <v>567.70000000000005</v>
      </c>
      <c r="C18" s="152" t="s">
        <v>113</v>
      </c>
      <c r="D18" s="152">
        <v>500.51389999999998</v>
      </c>
      <c r="E18" s="152">
        <v>473.83159999999998</v>
      </c>
      <c r="F18" s="152">
        <v>598.66999999999996</v>
      </c>
      <c r="G18" s="152" t="s">
        <v>114</v>
      </c>
      <c r="H18" s="152">
        <v>567.99</v>
      </c>
      <c r="I18" s="152">
        <v>492.21</v>
      </c>
      <c r="J18" s="152">
        <v>643.20000000000005</v>
      </c>
      <c r="K18" s="152">
        <v>598</v>
      </c>
      <c r="L18" s="152">
        <v>549.55999999999995</v>
      </c>
      <c r="M18" s="152">
        <v>610.09</v>
      </c>
      <c r="N18" s="152" t="s">
        <v>113</v>
      </c>
      <c r="O18" s="152">
        <v>511.15</v>
      </c>
      <c r="P18" s="152">
        <v>466.7</v>
      </c>
      <c r="Q18" s="152" t="s">
        <v>114</v>
      </c>
      <c r="R18" s="152" t="s">
        <v>113</v>
      </c>
      <c r="S18" s="152" t="s">
        <v>113</v>
      </c>
      <c r="T18" s="152">
        <v>604</v>
      </c>
      <c r="U18" s="152">
        <v>565.12</v>
      </c>
      <c r="V18" s="152">
        <v>542.86069999999995</v>
      </c>
      <c r="W18" s="152">
        <v>605.12</v>
      </c>
      <c r="X18" s="152">
        <v>463.4477</v>
      </c>
      <c r="Y18" s="152">
        <v>538.67999999999995</v>
      </c>
      <c r="Z18" s="152" t="s">
        <v>114</v>
      </c>
      <c r="AA18" s="152">
        <v>498.68</v>
      </c>
      <c r="AB18" s="152">
        <v>544.65070000000003</v>
      </c>
      <c r="AC18" s="154">
        <v>601.952</v>
      </c>
      <c r="AD18" s="155">
        <v>-0.69510000000002492</v>
      </c>
      <c r="AE18" s="170">
        <v>-1.1534113413970148E-3</v>
      </c>
      <c r="AF18" s="171" t="s">
        <v>113</v>
      </c>
    </row>
    <row r="19" spans="1:32" s="93" customFormat="1" ht="12" customHeight="1" x14ac:dyDescent="0.3">
      <c r="A19" s="151" t="s">
        <v>76</v>
      </c>
      <c r="B19" s="153">
        <v>509.9</v>
      </c>
      <c r="C19" s="153" t="s">
        <v>113</v>
      </c>
      <c r="D19" s="153">
        <v>519.55499999999995</v>
      </c>
      <c r="E19" s="153">
        <v>470.34649999999999</v>
      </c>
      <c r="F19" s="153">
        <v>593.37</v>
      </c>
      <c r="G19" s="153" t="s">
        <v>113</v>
      </c>
      <c r="H19" s="153">
        <v>576.95000000000005</v>
      </c>
      <c r="I19" s="153">
        <v>487.19</v>
      </c>
      <c r="J19" s="153">
        <v>636.86</v>
      </c>
      <c r="K19" s="153">
        <v>583</v>
      </c>
      <c r="L19" s="153">
        <v>520.04</v>
      </c>
      <c r="M19" s="153">
        <v>600.79999999999995</v>
      </c>
      <c r="N19" s="153" t="s">
        <v>113</v>
      </c>
      <c r="O19" s="153">
        <v>513.15</v>
      </c>
      <c r="P19" s="153" t="s">
        <v>114</v>
      </c>
      <c r="Q19" s="153" t="s">
        <v>114</v>
      </c>
      <c r="R19" s="153" t="s">
        <v>113</v>
      </c>
      <c r="S19" s="153" t="s">
        <v>113</v>
      </c>
      <c r="T19" s="153">
        <v>228</v>
      </c>
      <c r="U19" s="153">
        <v>566.73</v>
      </c>
      <c r="V19" s="153">
        <v>539.58339999999998</v>
      </c>
      <c r="W19" s="153">
        <v>621.45000000000005</v>
      </c>
      <c r="X19" s="153">
        <v>468.99259999999998</v>
      </c>
      <c r="Y19" s="153">
        <v>542.99</v>
      </c>
      <c r="Z19" s="153" t="s">
        <v>114</v>
      </c>
      <c r="AA19" s="153">
        <v>509.17</v>
      </c>
      <c r="AB19" s="153">
        <v>558.21259999999995</v>
      </c>
      <c r="AC19" s="154">
        <v>588.84619999999995</v>
      </c>
      <c r="AD19" s="155">
        <v>3.7192000000000007</v>
      </c>
      <c r="AE19" s="170">
        <v>6.35622693876714E-3</v>
      </c>
      <c r="AF19" s="157" t="s">
        <v>113</v>
      </c>
    </row>
    <row r="20" spans="1:32" s="93" customFormat="1" ht="12" customHeight="1" x14ac:dyDescent="0.3">
      <c r="A20" s="151" t="s">
        <v>77</v>
      </c>
      <c r="B20" s="153">
        <v>472.89</v>
      </c>
      <c r="C20" s="153" t="s">
        <v>113</v>
      </c>
      <c r="D20" s="153">
        <v>479.4853</v>
      </c>
      <c r="E20" s="153">
        <v>453.18939999999998</v>
      </c>
      <c r="F20" s="153">
        <v>586.52</v>
      </c>
      <c r="G20" s="153" t="s">
        <v>114</v>
      </c>
      <c r="H20" s="153">
        <v>554.80999999999995</v>
      </c>
      <c r="I20" s="153">
        <v>480.02</v>
      </c>
      <c r="J20" s="153">
        <v>624.57000000000005</v>
      </c>
      <c r="K20" s="153">
        <v>574</v>
      </c>
      <c r="L20" s="153">
        <v>528.33000000000004</v>
      </c>
      <c r="M20" s="153">
        <v>541.32000000000005</v>
      </c>
      <c r="N20" s="153" t="s">
        <v>113</v>
      </c>
      <c r="O20" s="153">
        <v>503.15</v>
      </c>
      <c r="P20" s="153">
        <v>451.88</v>
      </c>
      <c r="Q20" s="153" t="s">
        <v>114</v>
      </c>
      <c r="R20" s="153">
        <v>377.74169999999998</v>
      </c>
      <c r="S20" s="153" t="s">
        <v>113</v>
      </c>
      <c r="T20" s="153">
        <v>549</v>
      </c>
      <c r="U20" s="153">
        <v>551.87</v>
      </c>
      <c r="V20" s="153">
        <v>547.54250000000002</v>
      </c>
      <c r="W20" s="153">
        <v>555.41999999999996</v>
      </c>
      <c r="X20" s="153">
        <v>463.1</v>
      </c>
      <c r="Y20" s="153">
        <v>541.05999999999995</v>
      </c>
      <c r="Z20" s="153">
        <v>485.3</v>
      </c>
      <c r="AA20" s="153">
        <v>478.8</v>
      </c>
      <c r="AB20" s="153">
        <v>529.26310000000001</v>
      </c>
      <c r="AC20" s="154">
        <v>569.5761</v>
      </c>
      <c r="AD20" s="155">
        <v>-0.14549999999996999</v>
      </c>
      <c r="AE20" s="170">
        <v>-2.5538789471901691E-4</v>
      </c>
      <c r="AF20" s="157" t="s">
        <v>113</v>
      </c>
    </row>
    <row r="21" spans="1:32" s="93" customFormat="1" ht="12" customHeight="1" x14ac:dyDescent="0.3">
      <c r="A21" s="151" t="s">
        <v>78</v>
      </c>
      <c r="B21" s="158">
        <v>435.13</v>
      </c>
      <c r="C21" s="158">
        <v>442.72930000000002</v>
      </c>
      <c r="D21" s="158" t="s">
        <v>114</v>
      </c>
      <c r="E21" s="158">
        <v>452.11709999999999</v>
      </c>
      <c r="F21" s="158">
        <v>585.39</v>
      </c>
      <c r="G21" s="158" t="s">
        <v>114</v>
      </c>
      <c r="H21" s="158">
        <v>560</v>
      </c>
      <c r="I21" s="158">
        <v>474.31</v>
      </c>
      <c r="J21" s="158">
        <v>605.16</v>
      </c>
      <c r="K21" s="158">
        <v>566</v>
      </c>
      <c r="L21" s="158">
        <v>517.25</v>
      </c>
      <c r="M21" s="158">
        <v>300</v>
      </c>
      <c r="N21" s="158" t="s">
        <v>113</v>
      </c>
      <c r="O21" s="158">
        <v>500.15</v>
      </c>
      <c r="P21" s="158">
        <v>463.21</v>
      </c>
      <c r="Q21" s="158" t="s">
        <v>114</v>
      </c>
      <c r="R21" s="158" t="s">
        <v>113</v>
      </c>
      <c r="S21" s="158" t="s">
        <v>113</v>
      </c>
      <c r="T21" s="158">
        <v>415</v>
      </c>
      <c r="U21" s="158">
        <v>556.05999999999995</v>
      </c>
      <c r="V21" s="158">
        <v>530.92200000000003</v>
      </c>
      <c r="W21" s="158">
        <v>561.83000000000004</v>
      </c>
      <c r="X21" s="158">
        <v>465.45749999999998</v>
      </c>
      <c r="Y21" s="158">
        <v>545.78</v>
      </c>
      <c r="Z21" s="158">
        <v>484.18</v>
      </c>
      <c r="AA21" s="158">
        <v>487.18</v>
      </c>
      <c r="AB21" s="158">
        <v>549.25829999999996</v>
      </c>
      <c r="AC21" s="159">
        <v>561.23590000000002</v>
      </c>
      <c r="AD21" s="172">
        <v>-3.1063000000000329</v>
      </c>
      <c r="AE21" s="173">
        <v>-5.5042844571964178E-3</v>
      </c>
      <c r="AF21" s="162" t="s">
        <v>113</v>
      </c>
    </row>
    <row r="22" spans="1:32" s="93" customFormat="1" ht="12" customHeight="1" x14ac:dyDescent="0.3">
      <c r="A22" s="151" t="s">
        <v>79</v>
      </c>
      <c r="B22" s="153">
        <v>426.06</v>
      </c>
      <c r="C22" s="153">
        <v>521.73540000000003</v>
      </c>
      <c r="D22" s="153">
        <v>454.75970000000001</v>
      </c>
      <c r="E22" s="153">
        <v>413.24549999999999</v>
      </c>
      <c r="F22" s="153">
        <v>542.23</v>
      </c>
      <c r="G22" s="153" t="s">
        <v>114</v>
      </c>
      <c r="H22" s="153">
        <v>540.57000000000005</v>
      </c>
      <c r="I22" s="153">
        <v>451.14</v>
      </c>
      <c r="J22" s="153">
        <v>586.79</v>
      </c>
      <c r="K22" s="153">
        <v>495</v>
      </c>
      <c r="L22" s="153">
        <v>501.95</v>
      </c>
      <c r="M22" s="153">
        <v>425.1</v>
      </c>
      <c r="N22" s="153">
        <v>451</v>
      </c>
      <c r="O22" s="153">
        <v>432.75</v>
      </c>
      <c r="P22" s="153">
        <v>448.42</v>
      </c>
      <c r="Q22" s="153" t="s">
        <v>114</v>
      </c>
      <c r="R22" s="153">
        <v>254.03659999999999</v>
      </c>
      <c r="S22" s="153" t="s">
        <v>113</v>
      </c>
      <c r="T22" s="153">
        <v>583</v>
      </c>
      <c r="U22" s="153">
        <v>488.4</v>
      </c>
      <c r="V22" s="153">
        <v>509.61950000000002</v>
      </c>
      <c r="W22" s="153">
        <v>425.38</v>
      </c>
      <c r="X22" s="153">
        <v>467.86919999999998</v>
      </c>
      <c r="Y22" s="153">
        <v>510.11</v>
      </c>
      <c r="Z22" s="153">
        <v>450.08</v>
      </c>
      <c r="AA22" s="153">
        <v>443.95</v>
      </c>
      <c r="AB22" s="153">
        <v>524.48159999999996</v>
      </c>
      <c r="AC22" s="154">
        <v>507.18509999999998</v>
      </c>
      <c r="AD22" s="155">
        <v>2.6702999999999975</v>
      </c>
      <c r="AE22" s="170">
        <v>5.2928080603382721E-3</v>
      </c>
      <c r="AF22" s="157" t="s">
        <v>113</v>
      </c>
    </row>
    <row r="23" spans="1:32" s="93" customFormat="1" ht="12" customHeight="1" thickBot="1" x14ac:dyDescent="0.35">
      <c r="A23" s="151" t="s">
        <v>80</v>
      </c>
      <c r="B23" s="153">
        <v>392.5</v>
      </c>
      <c r="C23" s="153">
        <v>532.29369999999994</v>
      </c>
      <c r="D23" s="153" t="s">
        <v>114</v>
      </c>
      <c r="E23" s="153">
        <v>423.03039999999999</v>
      </c>
      <c r="F23" s="153">
        <v>556.13</v>
      </c>
      <c r="G23" s="153" t="s">
        <v>114</v>
      </c>
      <c r="H23" s="153">
        <v>549.22</v>
      </c>
      <c r="I23" s="153">
        <v>450.55</v>
      </c>
      <c r="J23" s="153">
        <v>559.76</v>
      </c>
      <c r="K23" s="153">
        <v>489</v>
      </c>
      <c r="L23" s="153">
        <v>541.1</v>
      </c>
      <c r="M23" s="153">
        <v>440</v>
      </c>
      <c r="N23" s="153">
        <v>450</v>
      </c>
      <c r="O23" s="153">
        <v>473.15</v>
      </c>
      <c r="P23" s="153">
        <v>456.31</v>
      </c>
      <c r="Q23" s="153" t="s">
        <v>114</v>
      </c>
      <c r="R23" s="153" t="s">
        <v>113</v>
      </c>
      <c r="S23" s="153" t="s">
        <v>113</v>
      </c>
      <c r="T23" s="153">
        <v>565</v>
      </c>
      <c r="U23" s="153">
        <v>508.8</v>
      </c>
      <c r="V23" s="153">
        <v>519.21730000000002</v>
      </c>
      <c r="W23" s="153">
        <v>425.85</v>
      </c>
      <c r="X23" s="153">
        <v>505.1123</v>
      </c>
      <c r="Y23" s="153">
        <v>517.46</v>
      </c>
      <c r="Z23" s="153" t="s">
        <v>114</v>
      </c>
      <c r="AA23" s="153">
        <v>459.16</v>
      </c>
      <c r="AB23" s="153">
        <v>533.87070000000006</v>
      </c>
      <c r="AC23" s="154">
        <v>520.72550000000001</v>
      </c>
      <c r="AD23" s="155">
        <v>-1.3232000000000426</v>
      </c>
      <c r="AE23" s="170">
        <v>-2.5346294320818252E-3</v>
      </c>
      <c r="AF23" s="157" t="s">
        <v>113</v>
      </c>
    </row>
    <row r="24" spans="1:32" s="169" customFormat="1" ht="12" customHeight="1" thickBot="1" x14ac:dyDescent="0.35">
      <c r="A24" s="163" t="s">
        <v>81</v>
      </c>
      <c r="B24" s="164">
        <v>538.10450000000003</v>
      </c>
      <c r="C24" s="164">
        <v>522.43859999999995</v>
      </c>
      <c r="D24" s="164" t="s">
        <v>114</v>
      </c>
      <c r="E24" s="164">
        <v>441.7894</v>
      </c>
      <c r="F24" s="164">
        <v>585.06200000000001</v>
      </c>
      <c r="G24" s="164" t="s">
        <v>114</v>
      </c>
      <c r="H24" s="164">
        <v>559.8039</v>
      </c>
      <c r="I24" s="164">
        <v>489.45909999999998</v>
      </c>
      <c r="J24" s="164">
        <v>626.09559999999999</v>
      </c>
      <c r="K24" s="164">
        <v>570.27800000000002</v>
      </c>
      <c r="L24" s="164">
        <v>521.87239999999997</v>
      </c>
      <c r="M24" s="164">
        <v>590.63840000000005</v>
      </c>
      <c r="N24" s="164">
        <v>450.98939999999999</v>
      </c>
      <c r="O24" s="164">
        <v>460.32670000000002</v>
      </c>
      <c r="P24" s="164" t="s">
        <v>114</v>
      </c>
      <c r="Q24" s="164" t="s">
        <v>114</v>
      </c>
      <c r="R24" s="164">
        <v>280.73759999999999</v>
      </c>
      <c r="S24" s="164" t="s">
        <v>113</v>
      </c>
      <c r="T24" s="164">
        <v>517.85249999999996</v>
      </c>
      <c r="U24" s="164">
        <v>559.34860000000003</v>
      </c>
      <c r="V24" s="164">
        <v>525.35889999999995</v>
      </c>
      <c r="W24" s="164">
        <v>559.47569999999996</v>
      </c>
      <c r="X24" s="164">
        <v>470.78910000000002</v>
      </c>
      <c r="Y24" s="164">
        <v>528.73609999999996</v>
      </c>
      <c r="Z24" s="164" t="s">
        <v>114</v>
      </c>
      <c r="AA24" s="164">
        <v>459.7724</v>
      </c>
      <c r="AB24" s="164">
        <v>536.17520000000002</v>
      </c>
      <c r="AC24" s="165">
        <v>568.72969999999998</v>
      </c>
      <c r="AD24" s="174">
        <v>0.27539999999999054</v>
      </c>
      <c r="AE24" s="175">
        <v>4.844716628935597E-4</v>
      </c>
      <c r="AF24" s="168" t="s">
        <v>113</v>
      </c>
    </row>
    <row r="25" spans="1:32" s="93" customFormat="1" ht="12" customHeight="1" thickBot="1" x14ac:dyDescent="0.35">
      <c r="A25" s="151" t="s">
        <v>82</v>
      </c>
      <c r="B25" s="152" t="s">
        <v>113</v>
      </c>
      <c r="C25" s="152" t="s">
        <v>113</v>
      </c>
      <c r="D25" s="152" t="s">
        <v>114</v>
      </c>
      <c r="E25" s="152">
        <v>372.63130000000001</v>
      </c>
      <c r="F25" s="152">
        <v>506.99</v>
      </c>
      <c r="G25" s="152" t="s">
        <v>114</v>
      </c>
      <c r="H25" s="152">
        <v>534.66999999999996</v>
      </c>
      <c r="I25" s="152" t="s">
        <v>113</v>
      </c>
      <c r="J25" s="152" t="s">
        <v>113</v>
      </c>
      <c r="K25" s="152" t="s">
        <v>113</v>
      </c>
      <c r="L25" s="152">
        <v>494.62</v>
      </c>
      <c r="M25" s="152">
        <v>395.33</v>
      </c>
      <c r="N25" s="152" t="s">
        <v>113</v>
      </c>
      <c r="O25" s="152">
        <v>483.15</v>
      </c>
      <c r="P25" s="152">
        <v>429</v>
      </c>
      <c r="Q25" s="152" t="s">
        <v>114</v>
      </c>
      <c r="R25" s="152" t="s">
        <v>113</v>
      </c>
      <c r="S25" s="152" t="s">
        <v>113</v>
      </c>
      <c r="T25" s="152" t="s">
        <v>113</v>
      </c>
      <c r="U25" s="152" t="s">
        <v>114</v>
      </c>
      <c r="V25" s="152">
        <v>530.92200000000003</v>
      </c>
      <c r="W25" s="152">
        <v>450.44</v>
      </c>
      <c r="X25" s="152">
        <v>476.40269999999998</v>
      </c>
      <c r="Y25" s="152">
        <v>505.43</v>
      </c>
      <c r="Z25" s="152">
        <v>472.77</v>
      </c>
      <c r="AA25" s="152">
        <v>452.98</v>
      </c>
      <c r="AB25" s="152">
        <v>501.35680000000002</v>
      </c>
      <c r="AC25" s="154">
        <v>518.80560000000003</v>
      </c>
      <c r="AD25" s="155">
        <v>1.5869999999999891</v>
      </c>
      <c r="AE25" s="170">
        <v>3.0683351294791272E-3</v>
      </c>
      <c r="AF25" s="171" t="s">
        <v>113</v>
      </c>
    </row>
    <row r="26" spans="1:32" s="169" customFormat="1" ht="12" customHeight="1" thickBot="1" x14ac:dyDescent="0.35">
      <c r="A26" s="163" t="s">
        <v>83</v>
      </c>
      <c r="B26" s="164" t="s">
        <v>113</v>
      </c>
      <c r="C26" s="164" t="s">
        <v>113</v>
      </c>
      <c r="D26" s="164" t="s">
        <v>114</v>
      </c>
      <c r="E26" s="164">
        <v>372.63130000000001</v>
      </c>
      <c r="F26" s="164">
        <v>506.99</v>
      </c>
      <c r="G26" s="164" t="s">
        <v>114</v>
      </c>
      <c r="H26" s="164">
        <v>534.66999999999996</v>
      </c>
      <c r="I26" s="164" t="s">
        <v>113</v>
      </c>
      <c r="J26" s="164" t="s">
        <v>113</v>
      </c>
      <c r="K26" s="164" t="s">
        <v>113</v>
      </c>
      <c r="L26" s="164">
        <v>494.62</v>
      </c>
      <c r="M26" s="164">
        <v>395.33</v>
      </c>
      <c r="N26" s="164" t="s">
        <v>113</v>
      </c>
      <c r="O26" s="164">
        <v>483.15</v>
      </c>
      <c r="P26" s="164">
        <v>429</v>
      </c>
      <c r="Q26" s="164" t="s">
        <v>114</v>
      </c>
      <c r="R26" s="164" t="s">
        <v>113</v>
      </c>
      <c r="S26" s="164" t="s">
        <v>113</v>
      </c>
      <c r="T26" s="164" t="s">
        <v>113</v>
      </c>
      <c r="U26" s="164" t="s">
        <v>114</v>
      </c>
      <c r="V26" s="164">
        <v>530.92200000000003</v>
      </c>
      <c r="W26" s="164">
        <v>450.44</v>
      </c>
      <c r="X26" s="164">
        <v>476.40269999999998</v>
      </c>
      <c r="Y26" s="164">
        <v>505.43</v>
      </c>
      <c r="Z26" s="164">
        <v>472.77</v>
      </c>
      <c r="AA26" s="164">
        <v>452.98</v>
      </c>
      <c r="AB26" s="164">
        <v>501.35680000000002</v>
      </c>
      <c r="AC26" s="165">
        <v>518.80560000000003</v>
      </c>
      <c r="AD26" s="174">
        <v>1.5869999999999891</v>
      </c>
      <c r="AE26" s="175">
        <v>3.0683351294791272E-3</v>
      </c>
      <c r="AF26" s="168" t="s">
        <v>113</v>
      </c>
    </row>
    <row r="27" spans="1:32" s="93" customFormat="1" ht="12" customHeight="1" x14ac:dyDescent="0.3">
      <c r="A27" s="151" t="s">
        <v>84</v>
      </c>
      <c r="B27" s="152" t="s">
        <v>113</v>
      </c>
      <c r="C27" s="152" t="s">
        <v>113</v>
      </c>
      <c r="D27" s="152" t="s">
        <v>113</v>
      </c>
      <c r="E27" s="152">
        <v>506.67140000000001</v>
      </c>
      <c r="F27" s="152">
        <v>592.91</v>
      </c>
      <c r="G27" s="152" t="s">
        <v>113</v>
      </c>
      <c r="H27" s="152">
        <v>572.63</v>
      </c>
      <c r="I27" s="152" t="s">
        <v>113</v>
      </c>
      <c r="J27" s="152" t="s">
        <v>113</v>
      </c>
      <c r="K27" s="152" t="s">
        <v>113</v>
      </c>
      <c r="L27" s="152" t="s">
        <v>113</v>
      </c>
      <c r="M27" s="152">
        <v>649.57000000000005</v>
      </c>
      <c r="N27" s="152" t="s">
        <v>113</v>
      </c>
      <c r="O27" s="152" t="s">
        <v>113</v>
      </c>
      <c r="P27" s="152" t="s">
        <v>114</v>
      </c>
      <c r="Q27" s="152" t="s">
        <v>114</v>
      </c>
      <c r="R27" s="152" t="s">
        <v>113</v>
      </c>
      <c r="S27" s="152" t="s">
        <v>113</v>
      </c>
      <c r="T27" s="152" t="s">
        <v>113</v>
      </c>
      <c r="U27" s="152">
        <v>557.89</v>
      </c>
      <c r="V27" s="152" t="s">
        <v>113</v>
      </c>
      <c r="W27" s="152">
        <v>500</v>
      </c>
      <c r="X27" s="152" t="s">
        <v>113</v>
      </c>
      <c r="Y27" s="152" t="s">
        <v>113</v>
      </c>
      <c r="Z27" s="152" t="s">
        <v>113</v>
      </c>
      <c r="AA27" s="152" t="s">
        <v>113</v>
      </c>
      <c r="AB27" s="152">
        <v>568.73180000000002</v>
      </c>
      <c r="AC27" s="154">
        <v>574.68449999999996</v>
      </c>
      <c r="AD27" s="155">
        <v>7.7814999999999372</v>
      </c>
      <c r="AE27" s="170">
        <v>1.3726334134763762E-2</v>
      </c>
      <c r="AF27" s="171" t="s">
        <v>113</v>
      </c>
    </row>
    <row r="28" spans="1:32" s="93" customFormat="1" ht="12" customHeight="1" x14ac:dyDescent="0.3">
      <c r="A28" s="151" t="s">
        <v>85</v>
      </c>
      <c r="B28" s="153" t="s">
        <v>113</v>
      </c>
      <c r="C28" s="153" t="s">
        <v>113</v>
      </c>
      <c r="D28" s="153" t="s">
        <v>113</v>
      </c>
      <c r="E28" s="153" t="s">
        <v>113</v>
      </c>
      <c r="F28" s="153">
        <v>590.89</v>
      </c>
      <c r="G28" s="153" t="s">
        <v>113</v>
      </c>
      <c r="H28" s="153">
        <v>570.71</v>
      </c>
      <c r="I28" s="153" t="s">
        <v>113</v>
      </c>
      <c r="J28" s="153" t="s">
        <v>113</v>
      </c>
      <c r="K28" s="153" t="s">
        <v>113</v>
      </c>
      <c r="L28" s="153" t="s">
        <v>113</v>
      </c>
      <c r="M28" s="153">
        <v>608</v>
      </c>
      <c r="N28" s="153" t="s">
        <v>113</v>
      </c>
      <c r="O28" s="153" t="s">
        <v>113</v>
      </c>
      <c r="P28" s="153" t="s">
        <v>114</v>
      </c>
      <c r="Q28" s="153" t="s">
        <v>114</v>
      </c>
      <c r="R28" s="153" t="s">
        <v>113</v>
      </c>
      <c r="S28" s="153" t="s">
        <v>113</v>
      </c>
      <c r="T28" s="153" t="s">
        <v>113</v>
      </c>
      <c r="U28" s="153">
        <v>563.44000000000005</v>
      </c>
      <c r="V28" s="153" t="s">
        <v>113</v>
      </c>
      <c r="W28" s="153" t="s">
        <v>113</v>
      </c>
      <c r="X28" s="153">
        <v>465.86540000000002</v>
      </c>
      <c r="Y28" s="153">
        <v>511.73</v>
      </c>
      <c r="Z28" s="153" t="s">
        <v>113</v>
      </c>
      <c r="AA28" s="153" t="s">
        <v>113</v>
      </c>
      <c r="AB28" s="153">
        <v>535.43550000000005</v>
      </c>
      <c r="AC28" s="154">
        <v>571.44770000000005</v>
      </c>
      <c r="AD28" s="155">
        <v>7.3495000000000346</v>
      </c>
      <c r="AE28" s="170">
        <v>1.302875988613339E-2</v>
      </c>
      <c r="AF28" s="157" t="s">
        <v>113</v>
      </c>
    </row>
    <row r="29" spans="1:32" s="93" customFormat="1" ht="12" customHeight="1" x14ac:dyDescent="0.3">
      <c r="A29" s="151" t="s">
        <v>86</v>
      </c>
      <c r="B29" s="153" t="s">
        <v>113</v>
      </c>
      <c r="C29" s="153" t="s">
        <v>113</v>
      </c>
      <c r="D29" s="153" t="s">
        <v>113</v>
      </c>
      <c r="E29" s="153" t="s">
        <v>113</v>
      </c>
      <c r="F29" s="153">
        <v>637.78</v>
      </c>
      <c r="G29" s="153" t="s">
        <v>113</v>
      </c>
      <c r="H29" s="153">
        <v>572.92999999999995</v>
      </c>
      <c r="I29" s="153" t="s">
        <v>113</v>
      </c>
      <c r="J29" s="153" t="s">
        <v>113</v>
      </c>
      <c r="K29" s="153" t="s">
        <v>113</v>
      </c>
      <c r="L29" s="153" t="s">
        <v>113</v>
      </c>
      <c r="M29" s="153" t="s">
        <v>113</v>
      </c>
      <c r="N29" s="153" t="s">
        <v>113</v>
      </c>
      <c r="O29" s="153" t="s">
        <v>113</v>
      </c>
      <c r="P29" s="153" t="s">
        <v>113</v>
      </c>
      <c r="Q29" s="153" t="s">
        <v>113</v>
      </c>
      <c r="R29" s="153" t="s">
        <v>113</v>
      </c>
      <c r="S29" s="153" t="s">
        <v>113</v>
      </c>
      <c r="T29" s="153" t="s">
        <v>113</v>
      </c>
      <c r="U29" s="153">
        <v>549.70000000000005</v>
      </c>
      <c r="V29" s="153" t="s">
        <v>113</v>
      </c>
      <c r="W29" s="153">
        <v>400</v>
      </c>
      <c r="X29" s="153">
        <v>484.00360000000001</v>
      </c>
      <c r="Y29" s="153" t="s">
        <v>113</v>
      </c>
      <c r="Z29" s="153" t="s">
        <v>113</v>
      </c>
      <c r="AA29" s="153" t="s">
        <v>113</v>
      </c>
      <c r="AB29" s="153">
        <v>467.36500000000001</v>
      </c>
      <c r="AC29" s="154">
        <v>571.52319999999997</v>
      </c>
      <c r="AD29" s="155">
        <v>7.2499000000000251</v>
      </c>
      <c r="AE29" s="170">
        <v>1.2848206711180588E-2</v>
      </c>
      <c r="AF29" s="157" t="s">
        <v>113</v>
      </c>
    </row>
    <row r="30" spans="1:32" s="93" customFormat="1" ht="12" customHeight="1" x14ac:dyDescent="0.3">
      <c r="A30" s="151" t="s">
        <v>87</v>
      </c>
      <c r="B30" s="158" t="s">
        <v>113</v>
      </c>
      <c r="C30" s="158" t="s">
        <v>113</v>
      </c>
      <c r="D30" s="158" t="s">
        <v>114</v>
      </c>
      <c r="E30" s="158">
        <v>482.94630000000001</v>
      </c>
      <c r="F30" s="158">
        <v>543.67999999999995</v>
      </c>
      <c r="G30" s="158" t="s">
        <v>113</v>
      </c>
      <c r="H30" s="158">
        <v>564.13</v>
      </c>
      <c r="I30" s="158" t="s">
        <v>113</v>
      </c>
      <c r="J30" s="158" t="s">
        <v>113</v>
      </c>
      <c r="K30" s="158">
        <v>536</v>
      </c>
      <c r="L30" s="158" t="s">
        <v>113</v>
      </c>
      <c r="M30" s="158">
        <v>612.86</v>
      </c>
      <c r="N30" s="158" t="s">
        <v>113</v>
      </c>
      <c r="O30" s="158">
        <v>486.15</v>
      </c>
      <c r="P30" s="158" t="s">
        <v>114</v>
      </c>
      <c r="Q30" s="158" t="s">
        <v>114</v>
      </c>
      <c r="R30" s="158" t="s">
        <v>113</v>
      </c>
      <c r="S30" s="158" t="s">
        <v>113</v>
      </c>
      <c r="T30" s="158" t="s">
        <v>113</v>
      </c>
      <c r="U30" s="158">
        <v>547.77</v>
      </c>
      <c r="V30" s="158" t="s">
        <v>113</v>
      </c>
      <c r="W30" s="158">
        <v>580</v>
      </c>
      <c r="X30" s="158">
        <v>455.21359999999999</v>
      </c>
      <c r="Y30" s="158">
        <v>556.73</v>
      </c>
      <c r="Z30" s="158" t="s">
        <v>113</v>
      </c>
      <c r="AA30" s="158" t="s">
        <v>113</v>
      </c>
      <c r="AB30" s="158">
        <v>552.38789999999995</v>
      </c>
      <c r="AC30" s="159">
        <v>556.73199999999997</v>
      </c>
      <c r="AD30" s="172">
        <v>4.9460000000000264</v>
      </c>
      <c r="AE30" s="173">
        <v>8.963619954112767E-3</v>
      </c>
      <c r="AF30" s="162" t="s">
        <v>113</v>
      </c>
    </row>
    <row r="31" spans="1:32" s="93" customFormat="1" ht="12" customHeight="1" x14ac:dyDescent="0.3">
      <c r="A31" s="151" t="s">
        <v>88</v>
      </c>
      <c r="B31" s="153" t="s">
        <v>113</v>
      </c>
      <c r="C31" s="153" t="s">
        <v>113</v>
      </c>
      <c r="D31" s="153" t="s">
        <v>114</v>
      </c>
      <c r="E31" s="153">
        <v>486.43130000000002</v>
      </c>
      <c r="F31" s="153">
        <v>611.79</v>
      </c>
      <c r="G31" s="153" t="s">
        <v>113</v>
      </c>
      <c r="H31" s="153">
        <v>567.59</v>
      </c>
      <c r="I31" s="153" t="s">
        <v>113</v>
      </c>
      <c r="J31" s="153" t="s">
        <v>113</v>
      </c>
      <c r="K31" s="153" t="s">
        <v>113</v>
      </c>
      <c r="L31" s="153" t="s">
        <v>113</v>
      </c>
      <c r="M31" s="153" t="s">
        <v>113</v>
      </c>
      <c r="N31" s="153" t="s">
        <v>113</v>
      </c>
      <c r="O31" s="153" t="s">
        <v>113</v>
      </c>
      <c r="P31" s="153" t="s">
        <v>113</v>
      </c>
      <c r="Q31" s="153" t="s">
        <v>114</v>
      </c>
      <c r="R31" s="153" t="s">
        <v>113</v>
      </c>
      <c r="S31" s="153" t="s">
        <v>113</v>
      </c>
      <c r="T31" s="153" t="s">
        <v>113</v>
      </c>
      <c r="U31" s="153">
        <v>551.91</v>
      </c>
      <c r="V31" s="153" t="s">
        <v>113</v>
      </c>
      <c r="W31" s="153">
        <v>500</v>
      </c>
      <c r="X31" s="153">
        <v>498.0258</v>
      </c>
      <c r="Y31" s="153">
        <v>526.73</v>
      </c>
      <c r="Z31" s="153" t="s">
        <v>113</v>
      </c>
      <c r="AA31" s="153" t="s">
        <v>113</v>
      </c>
      <c r="AB31" s="153">
        <v>577.5992</v>
      </c>
      <c r="AC31" s="154">
        <v>566.97659999999996</v>
      </c>
      <c r="AD31" s="155">
        <v>10.515699999999924</v>
      </c>
      <c r="AE31" s="170">
        <v>1.8897464314204138E-2</v>
      </c>
      <c r="AF31" s="157" t="s">
        <v>113</v>
      </c>
    </row>
    <row r="32" spans="1:32" s="93" customFormat="1" ht="12" customHeight="1" x14ac:dyDescent="0.3">
      <c r="A32" s="151" t="s">
        <v>89</v>
      </c>
      <c r="B32" s="152" t="s">
        <v>113</v>
      </c>
      <c r="C32" s="152" t="s">
        <v>113</v>
      </c>
      <c r="D32" s="152" t="s">
        <v>114</v>
      </c>
      <c r="E32" s="152">
        <v>513.23929999999996</v>
      </c>
      <c r="F32" s="152">
        <v>513.69000000000005</v>
      </c>
      <c r="G32" s="152" t="s">
        <v>114</v>
      </c>
      <c r="H32" s="152">
        <v>559.51</v>
      </c>
      <c r="I32" s="152" t="s">
        <v>113</v>
      </c>
      <c r="J32" s="152" t="s">
        <v>113</v>
      </c>
      <c r="K32" s="152">
        <v>471</v>
      </c>
      <c r="L32" s="152" t="s">
        <v>113</v>
      </c>
      <c r="M32" s="152">
        <v>502.64</v>
      </c>
      <c r="N32" s="152" t="s">
        <v>113</v>
      </c>
      <c r="O32" s="152">
        <v>338.15</v>
      </c>
      <c r="P32" s="152" t="s">
        <v>114</v>
      </c>
      <c r="Q32" s="152" t="s">
        <v>114</v>
      </c>
      <c r="R32" s="152" t="s">
        <v>113</v>
      </c>
      <c r="S32" s="152" t="s">
        <v>113</v>
      </c>
      <c r="T32" s="152" t="s">
        <v>113</v>
      </c>
      <c r="U32" s="152" t="s">
        <v>114</v>
      </c>
      <c r="V32" s="152">
        <v>501.89449999999999</v>
      </c>
      <c r="W32" s="152">
        <v>600</v>
      </c>
      <c r="X32" s="152">
        <v>444.39299999999997</v>
      </c>
      <c r="Y32" s="152" t="s">
        <v>113</v>
      </c>
      <c r="Z32" s="152" t="s">
        <v>113</v>
      </c>
      <c r="AA32" s="152" t="s">
        <v>113</v>
      </c>
      <c r="AB32" s="152">
        <v>498.22710000000001</v>
      </c>
      <c r="AC32" s="154">
        <v>541.05409999999995</v>
      </c>
      <c r="AD32" s="155">
        <v>6.6293999999999187</v>
      </c>
      <c r="AE32" s="170">
        <v>1.2404741023384513E-2</v>
      </c>
      <c r="AF32" s="171" t="s">
        <v>113</v>
      </c>
    </row>
    <row r="33" spans="1:32" s="93" customFormat="1" ht="12" customHeight="1" thickBot="1" x14ac:dyDescent="0.35">
      <c r="A33" s="151" t="s">
        <v>90</v>
      </c>
      <c r="B33" s="153" t="s">
        <v>113</v>
      </c>
      <c r="C33" s="153" t="s">
        <v>113</v>
      </c>
      <c r="D33" s="153" t="s">
        <v>114</v>
      </c>
      <c r="E33" s="153">
        <v>480.26549999999997</v>
      </c>
      <c r="F33" s="153" t="s">
        <v>113</v>
      </c>
      <c r="G33" s="153" t="s">
        <v>113</v>
      </c>
      <c r="H33" s="153">
        <v>561.37</v>
      </c>
      <c r="I33" s="153" t="s">
        <v>113</v>
      </c>
      <c r="J33" s="153" t="s">
        <v>113</v>
      </c>
      <c r="K33" s="153" t="s">
        <v>113</v>
      </c>
      <c r="L33" s="153" t="s">
        <v>113</v>
      </c>
      <c r="M33" s="153" t="s">
        <v>113</v>
      </c>
      <c r="N33" s="153" t="s">
        <v>113</v>
      </c>
      <c r="O33" s="153" t="s">
        <v>113</v>
      </c>
      <c r="P33" s="153" t="s">
        <v>114</v>
      </c>
      <c r="Q33" s="153" t="s">
        <v>114</v>
      </c>
      <c r="R33" s="153" t="s">
        <v>113</v>
      </c>
      <c r="S33" s="153" t="s">
        <v>113</v>
      </c>
      <c r="T33" s="153" t="s">
        <v>113</v>
      </c>
      <c r="U33" s="153" t="s">
        <v>114</v>
      </c>
      <c r="V33" s="153" t="s">
        <v>113</v>
      </c>
      <c r="W33" s="153">
        <v>400</v>
      </c>
      <c r="X33" s="153">
        <v>444.6241</v>
      </c>
      <c r="Y33" s="153">
        <v>511.73</v>
      </c>
      <c r="Z33" s="153" t="s">
        <v>113</v>
      </c>
      <c r="AA33" s="153" t="s">
        <v>113</v>
      </c>
      <c r="AB33" s="153">
        <v>559.69050000000004</v>
      </c>
      <c r="AC33" s="154">
        <v>560.40930000000003</v>
      </c>
      <c r="AD33" s="155">
        <v>16.75750000000005</v>
      </c>
      <c r="AE33" s="170">
        <v>3.0823957540469848E-2</v>
      </c>
      <c r="AF33" s="157" t="s">
        <v>113</v>
      </c>
    </row>
    <row r="34" spans="1:32" s="169" customFormat="1" ht="12" customHeight="1" thickBot="1" x14ac:dyDescent="0.35">
      <c r="A34" s="163" t="s">
        <v>91</v>
      </c>
      <c r="B34" s="164" t="s">
        <v>113</v>
      </c>
      <c r="C34" s="164" t="s">
        <v>113</v>
      </c>
      <c r="D34" s="164" t="s">
        <v>114</v>
      </c>
      <c r="E34" s="164">
        <v>501.9581</v>
      </c>
      <c r="F34" s="164">
        <v>558.61389999999994</v>
      </c>
      <c r="G34" s="164" t="s">
        <v>114</v>
      </c>
      <c r="H34" s="164">
        <v>563.21439999999996</v>
      </c>
      <c r="I34" s="164" t="s">
        <v>113</v>
      </c>
      <c r="J34" s="164" t="s">
        <v>113</v>
      </c>
      <c r="K34" s="164">
        <v>495.58280000000002</v>
      </c>
      <c r="L34" s="164" t="s">
        <v>113</v>
      </c>
      <c r="M34" s="164">
        <v>623.13099999999997</v>
      </c>
      <c r="N34" s="164" t="s">
        <v>113</v>
      </c>
      <c r="O34" s="164" t="s">
        <v>113</v>
      </c>
      <c r="P34" s="164" t="s">
        <v>114</v>
      </c>
      <c r="Q34" s="164" t="s">
        <v>114</v>
      </c>
      <c r="R34" s="164" t="s">
        <v>113</v>
      </c>
      <c r="S34" s="164" t="s">
        <v>113</v>
      </c>
      <c r="T34" s="164" t="s">
        <v>113</v>
      </c>
      <c r="U34" s="164" t="s">
        <v>114</v>
      </c>
      <c r="V34" s="164" t="s">
        <v>113</v>
      </c>
      <c r="W34" s="164">
        <v>543.91780000000006</v>
      </c>
      <c r="X34" s="164">
        <v>467.15719999999999</v>
      </c>
      <c r="Y34" s="164">
        <v>536.77290000000005</v>
      </c>
      <c r="Z34" s="164" t="s">
        <v>113</v>
      </c>
      <c r="AA34" s="164" t="s">
        <v>113</v>
      </c>
      <c r="AB34" s="164">
        <v>517.79690000000005</v>
      </c>
      <c r="AC34" s="165">
        <v>553.95389999999998</v>
      </c>
      <c r="AD34" s="174">
        <v>7.657799999999952</v>
      </c>
      <c r="AE34" s="175">
        <v>1.4017672833468886E-2</v>
      </c>
      <c r="AF34" s="168" t="s">
        <v>113</v>
      </c>
    </row>
    <row r="35" spans="1:32" s="93" customFormat="1" ht="12" customHeight="1" x14ac:dyDescent="0.3">
      <c r="A35" s="151"/>
      <c r="B35" s="152" t="s">
        <v>113</v>
      </c>
      <c r="C35" s="152" t="s">
        <v>113</v>
      </c>
      <c r="D35" s="152" t="s">
        <v>113</v>
      </c>
      <c r="E35" s="152" t="s">
        <v>113</v>
      </c>
      <c r="F35" s="152" t="s">
        <v>113</v>
      </c>
      <c r="G35" s="152" t="s">
        <v>113</v>
      </c>
      <c r="H35" s="152" t="s">
        <v>113</v>
      </c>
      <c r="I35" s="152" t="s">
        <v>113</v>
      </c>
      <c r="J35" s="152" t="s">
        <v>113</v>
      </c>
      <c r="K35" s="152" t="s">
        <v>113</v>
      </c>
      <c r="L35" s="152" t="s">
        <v>113</v>
      </c>
      <c r="M35" s="152" t="s">
        <v>113</v>
      </c>
      <c r="N35" s="152" t="s">
        <v>113</v>
      </c>
      <c r="O35" s="152" t="s">
        <v>113</v>
      </c>
      <c r="P35" s="152" t="s">
        <v>113</v>
      </c>
      <c r="Q35" s="152" t="s">
        <v>113</v>
      </c>
      <c r="R35" s="152" t="s">
        <v>113</v>
      </c>
      <c r="S35" s="152" t="s">
        <v>113</v>
      </c>
      <c r="T35" s="152" t="s">
        <v>113</v>
      </c>
      <c r="U35" s="152" t="s">
        <v>113</v>
      </c>
      <c r="V35" s="152" t="s">
        <v>113</v>
      </c>
      <c r="W35" s="152" t="s">
        <v>113</v>
      </c>
      <c r="X35" s="152" t="s">
        <v>113</v>
      </c>
      <c r="Y35" s="152" t="s">
        <v>113</v>
      </c>
      <c r="Z35" s="152" t="s">
        <v>113</v>
      </c>
      <c r="AA35" s="152" t="s">
        <v>113</v>
      </c>
      <c r="AB35" s="152" t="s">
        <v>113</v>
      </c>
      <c r="AC35" s="154" t="s">
        <v>113</v>
      </c>
      <c r="AD35" s="155" t="s">
        <v>113</v>
      </c>
      <c r="AE35" s="170" t="s">
        <v>113</v>
      </c>
      <c r="AF35" s="171" t="s">
        <v>113</v>
      </c>
    </row>
    <row r="36" spans="1:32" s="93" customFormat="1" ht="12" customHeight="1" x14ac:dyDescent="0.3">
      <c r="A36" s="151" t="s">
        <v>92</v>
      </c>
      <c r="B36" s="153">
        <v>510.22</v>
      </c>
      <c r="C36" s="153">
        <v>391.60449999999997</v>
      </c>
      <c r="D36" s="153">
        <v>415.64400000000001</v>
      </c>
      <c r="E36" s="153">
        <v>432.54719999999998</v>
      </c>
      <c r="F36" s="153">
        <v>487.5</v>
      </c>
      <c r="G36" s="153" t="s">
        <v>114</v>
      </c>
      <c r="H36" s="153">
        <v>529.54</v>
      </c>
      <c r="I36" s="153">
        <v>278.47000000000003</v>
      </c>
      <c r="J36" s="153">
        <v>440.77</v>
      </c>
      <c r="K36" s="153">
        <v>555</v>
      </c>
      <c r="L36" s="153">
        <v>402.42</v>
      </c>
      <c r="M36" s="153">
        <v>416.34</v>
      </c>
      <c r="N36" s="153" t="s">
        <v>113</v>
      </c>
      <c r="O36" s="153">
        <v>455.44</v>
      </c>
      <c r="P36" s="153">
        <v>402.74</v>
      </c>
      <c r="Q36" s="153" t="s">
        <v>114</v>
      </c>
      <c r="R36" s="153">
        <v>344.48099999999999</v>
      </c>
      <c r="S36" s="153" t="s">
        <v>113</v>
      </c>
      <c r="T36" s="153">
        <v>542</v>
      </c>
      <c r="U36" s="153">
        <v>438</v>
      </c>
      <c r="V36" s="153">
        <v>463.26920000000001</v>
      </c>
      <c r="W36" s="153">
        <v>365.82</v>
      </c>
      <c r="X36" s="153">
        <v>410.0299</v>
      </c>
      <c r="Y36" s="153">
        <v>401.29</v>
      </c>
      <c r="Z36" s="153">
        <v>417.32</v>
      </c>
      <c r="AA36" s="153">
        <v>318.52999999999997</v>
      </c>
      <c r="AB36" s="153">
        <v>502.31310000000002</v>
      </c>
      <c r="AC36" s="154">
        <v>516.89890000000003</v>
      </c>
      <c r="AD36" s="155">
        <v>0.54250000000001819</v>
      </c>
      <c r="AE36" s="170">
        <v>1.0506309208135889E-3</v>
      </c>
      <c r="AF36" s="157" t="s">
        <v>113</v>
      </c>
    </row>
    <row r="37" spans="1:32" s="93" customFormat="1" ht="12" customHeight="1" x14ac:dyDescent="0.3">
      <c r="A37" s="151" t="s">
        <v>93</v>
      </c>
      <c r="B37" s="153" t="s">
        <v>113</v>
      </c>
      <c r="C37" s="153">
        <v>261.12079999999997</v>
      </c>
      <c r="D37" s="153" t="s">
        <v>114</v>
      </c>
      <c r="E37" s="153">
        <v>431.87700000000001</v>
      </c>
      <c r="F37" s="153">
        <v>487.97</v>
      </c>
      <c r="G37" s="153" t="s">
        <v>114</v>
      </c>
      <c r="H37" s="153">
        <v>513.49</v>
      </c>
      <c r="I37" s="153" t="s">
        <v>113</v>
      </c>
      <c r="J37" s="153">
        <v>499.8</v>
      </c>
      <c r="K37" s="153">
        <v>553</v>
      </c>
      <c r="L37" s="153">
        <v>445.07</v>
      </c>
      <c r="M37" s="153">
        <v>488.73</v>
      </c>
      <c r="N37" s="153" t="s">
        <v>113</v>
      </c>
      <c r="O37" s="153">
        <v>448.15</v>
      </c>
      <c r="P37" s="153" t="s">
        <v>114</v>
      </c>
      <c r="Q37" s="153" t="s">
        <v>114</v>
      </c>
      <c r="R37" s="153">
        <v>348.84269999999998</v>
      </c>
      <c r="S37" s="153" t="s">
        <v>113</v>
      </c>
      <c r="T37" s="153">
        <v>552</v>
      </c>
      <c r="U37" s="153">
        <v>447.85</v>
      </c>
      <c r="V37" s="153">
        <v>470.7602</v>
      </c>
      <c r="W37" s="153">
        <v>550</v>
      </c>
      <c r="X37" s="153">
        <v>414.4615</v>
      </c>
      <c r="Y37" s="153">
        <v>424.46</v>
      </c>
      <c r="Z37" s="153" t="s">
        <v>114</v>
      </c>
      <c r="AA37" s="153">
        <v>299.47000000000003</v>
      </c>
      <c r="AB37" s="153">
        <v>475.7978</v>
      </c>
      <c r="AC37" s="154">
        <v>490.41800000000001</v>
      </c>
      <c r="AD37" s="155">
        <v>7.194500000000005</v>
      </c>
      <c r="AE37" s="170">
        <v>1.4888555709728468E-2</v>
      </c>
      <c r="AF37" s="157" t="s">
        <v>113</v>
      </c>
    </row>
    <row r="38" spans="1:32" s="93" customFormat="1" ht="12" customHeight="1" x14ac:dyDescent="0.3">
      <c r="A38" s="151" t="s">
        <v>94</v>
      </c>
      <c r="B38" s="153">
        <v>430.37</v>
      </c>
      <c r="C38" s="153">
        <v>378.96510000000001</v>
      </c>
      <c r="D38" s="153">
        <v>372.99040000000002</v>
      </c>
      <c r="E38" s="153">
        <v>401.85210000000001</v>
      </c>
      <c r="F38" s="153">
        <v>457.3</v>
      </c>
      <c r="G38" s="153" t="s">
        <v>114</v>
      </c>
      <c r="H38" s="153">
        <v>474.08</v>
      </c>
      <c r="I38" s="153">
        <v>259.87</v>
      </c>
      <c r="J38" s="153">
        <v>403.59</v>
      </c>
      <c r="K38" s="153">
        <v>491</v>
      </c>
      <c r="L38" s="153">
        <v>400.35</v>
      </c>
      <c r="M38" s="153">
        <v>414.65</v>
      </c>
      <c r="N38" s="153" t="s">
        <v>113</v>
      </c>
      <c r="O38" s="153">
        <v>376.49</v>
      </c>
      <c r="P38" s="153" t="s">
        <v>114</v>
      </c>
      <c r="Q38" s="153" t="s">
        <v>114</v>
      </c>
      <c r="R38" s="153">
        <v>351.30329999999998</v>
      </c>
      <c r="S38" s="153" t="s">
        <v>113</v>
      </c>
      <c r="T38" s="153">
        <v>460</v>
      </c>
      <c r="U38" s="153">
        <v>405.68</v>
      </c>
      <c r="V38" s="153">
        <v>437.98719999999997</v>
      </c>
      <c r="W38" s="153">
        <v>335.45</v>
      </c>
      <c r="X38" s="153">
        <v>387.62299999999999</v>
      </c>
      <c r="Y38" s="153">
        <v>345.3</v>
      </c>
      <c r="Z38" s="153">
        <v>293</v>
      </c>
      <c r="AA38" s="153">
        <v>308.37</v>
      </c>
      <c r="AB38" s="153">
        <v>481.36169999999998</v>
      </c>
      <c r="AC38" s="154">
        <v>431.01729999999998</v>
      </c>
      <c r="AD38" s="155">
        <v>3.5466999999999871</v>
      </c>
      <c r="AE38" s="170">
        <v>8.2969448659158118E-3</v>
      </c>
      <c r="AF38" s="157" t="s">
        <v>113</v>
      </c>
    </row>
    <row r="39" spans="1:32" s="93" customFormat="1" ht="12" customHeight="1" x14ac:dyDescent="0.3">
      <c r="A39" s="151" t="s">
        <v>95</v>
      </c>
      <c r="B39" s="158">
        <v>447.5</v>
      </c>
      <c r="C39" s="158">
        <v>400.86919999999998</v>
      </c>
      <c r="D39" s="158">
        <v>375.4153</v>
      </c>
      <c r="E39" s="158">
        <v>406.81150000000002</v>
      </c>
      <c r="F39" s="158">
        <v>466.8</v>
      </c>
      <c r="G39" s="158" t="s">
        <v>114</v>
      </c>
      <c r="H39" s="158">
        <v>483.52</v>
      </c>
      <c r="I39" s="158">
        <v>277.49</v>
      </c>
      <c r="J39" s="158">
        <v>439.06</v>
      </c>
      <c r="K39" s="158">
        <v>458</v>
      </c>
      <c r="L39" s="158">
        <v>371.57</v>
      </c>
      <c r="M39" s="158">
        <v>430.02</v>
      </c>
      <c r="N39" s="158" t="s">
        <v>113</v>
      </c>
      <c r="O39" s="158">
        <v>312.91000000000003</v>
      </c>
      <c r="P39" s="158">
        <v>402.74</v>
      </c>
      <c r="Q39" s="158" t="s">
        <v>114</v>
      </c>
      <c r="R39" s="158">
        <v>344.63749999999999</v>
      </c>
      <c r="S39" s="158" t="s">
        <v>113</v>
      </c>
      <c r="T39" s="158">
        <v>487</v>
      </c>
      <c r="U39" s="158">
        <v>402.99</v>
      </c>
      <c r="V39" s="158">
        <v>450.8623</v>
      </c>
      <c r="W39" s="158">
        <v>350.55</v>
      </c>
      <c r="X39" s="158">
        <v>377.61430000000001</v>
      </c>
      <c r="Y39" s="158">
        <v>381.84</v>
      </c>
      <c r="Z39" s="158">
        <v>366.71</v>
      </c>
      <c r="AA39" s="158">
        <v>308.08</v>
      </c>
      <c r="AB39" s="158">
        <v>497.09699999999998</v>
      </c>
      <c r="AC39" s="159">
        <v>452.63589999999999</v>
      </c>
      <c r="AD39" s="172">
        <v>1.2909999999999968</v>
      </c>
      <c r="AE39" s="173">
        <v>2.8603402852231952E-3</v>
      </c>
      <c r="AF39" s="162" t="s">
        <v>113</v>
      </c>
    </row>
    <row r="40" spans="1:32" s="93" customFormat="1" ht="12" customHeight="1" x14ac:dyDescent="0.3">
      <c r="A40" s="151" t="s">
        <v>96</v>
      </c>
      <c r="B40" s="152">
        <v>468.63</v>
      </c>
      <c r="C40" s="152">
        <v>228.77590000000001</v>
      </c>
      <c r="D40" s="152">
        <v>375.73329999999999</v>
      </c>
      <c r="E40" s="152">
        <v>411.3689</v>
      </c>
      <c r="F40" s="152">
        <v>469.74</v>
      </c>
      <c r="G40" s="152" t="s">
        <v>114</v>
      </c>
      <c r="H40" s="152">
        <v>484.01</v>
      </c>
      <c r="I40" s="152" t="s">
        <v>113</v>
      </c>
      <c r="J40" s="152">
        <v>487.43</v>
      </c>
      <c r="K40" s="152">
        <v>422</v>
      </c>
      <c r="L40" s="152" t="s">
        <v>113</v>
      </c>
      <c r="M40" s="152">
        <v>452.21</v>
      </c>
      <c r="N40" s="152" t="s">
        <v>113</v>
      </c>
      <c r="O40" s="152">
        <v>428.15</v>
      </c>
      <c r="P40" s="152">
        <v>406.29</v>
      </c>
      <c r="Q40" s="152" t="s">
        <v>114</v>
      </c>
      <c r="R40" s="152">
        <v>313.63990000000001</v>
      </c>
      <c r="S40" s="152" t="s">
        <v>113</v>
      </c>
      <c r="T40" s="152">
        <v>507</v>
      </c>
      <c r="U40" s="152">
        <v>428.44</v>
      </c>
      <c r="V40" s="152">
        <v>460.92829999999998</v>
      </c>
      <c r="W40" s="152">
        <v>326.04000000000002</v>
      </c>
      <c r="X40" s="152">
        <v>425.31020000000001</v>
      </c>
      <c r="Y40" s="152">
        <v>412.65</v>
      </c>
      <c r="Z40" s="152" t="s">
        <v>114</v>
      </c>
      <c r="AA40" s="152">
        <v>279.81</v>
      </c>
      <c r="AB40" s="152">
        <v>487.53410000000002</v>
      </c>
      <c r="AC40" s="154">
        <v>458.51330000000002</v>
      </c>
      <c r="AD40" s="155">
        <v>0.84370000000001255</v>
      </c>
      <c r="AE40" s="170">
        <v>1.8434696121394367E-3</v>
      </c>
      <c r="AF40" s="171" t="s">
        <v>113</v>
      </c>
    </row>
    <row r="41" spans="1:32" s="93" customFormat="1" ht="12" customHeight="1" x14ac:dyDescent="0.3">
      <c r="A41" s="151" t="s">
        <v>97</v>
      </c>
      <c r="B41" s="152">
        <v>384.28</v>
      </c>
      <c r="C41" s="152">
        <v>321.60750000000002</v>
      </c>
      <c r="D41" s="152">
        <v>308.15530000000001</v>
      </c>
      <c r="E41" s="152">
        <v>364.72300000000001</v>
      </c>
      <c r="F41" s="152">
        <v>397.26</v>
      </c>
      <c r="G41" s="152" t="s">
        <v>114</v>
      </c>
      <c r="H41" s="152">
        <v>446.21</v>
      </c>
      <c r="I41" s="152">
        <v>250.25</v>
      </c>
      <c r="J41" s="152">
        <v>367.18</v>
      </c>
      <c r="K41" s="152">
        <v>402</v>
      </c>
      <c r="L41" s="152">
        <v>397.75</v>
      </c>
      <c r="M41" s="152">
        <v>355.59</v>
      </c>
      <c r="N41" s="152">
        <v>280</v>
      </c>
      <c r="O41" s="152">
        <v>358.15</v>
      </c>
      <c r="P41" s="152">
        <v>330.7</v>
      </c>
      <c r="Q41" s="152" t="s">
        <v>114</v>
      </c>
      <c r="R41" s="152">
        <v>336.19720000000001</v>
      </c>
      <c r="S41" s="152" t="s">
        <v>113</v>
      </c>
      <c r="T41" s="152">
        <v>408</v>
      </c>
      <c r="U41" s="152">
        <v>352.75</v>
      </c>
      <c r="V41" s="152">
        <v>405.44830000000002</v>
      </c>
      <c r="W41" s="152">
        <v>277.87</v>
      </c>
      <c r="X41" s="152">
        <v>320.25330000000002</v>
      </c>
      <c r="Y41" s="152">
        <v>310.70999999999998</v>
      </c>
      <c r="Z41" s="152">
        <v>246.42</v>
      </c>
      <c r="AA41" s="152">
        <v>281.39</v>
      </c>
      <c r="AB41" s="152">
        <v>427.98329999999999</v>
      </c>
      <c r="AC41" s="154">
        <v>382.28930000000003</v>
      </c>
      <c r="AD41" s="155">
        <v>-0.18789999999995644</v>
      </c>
      <c r="AE41" s="170">
        <v>-4.9127111367675003E-4</v>
      </c>
      <c r="AF41" s="171" t="s">
        <v>113</v>
      </c>
    </row>
    <row r="42" spans="1:32" s="93" customFormat="1" ht="12" customHeight="1" thickBot="1" x14ac:dyDescent="0.35">
      <c r="A42" s="151" t="s">
        <v>98</v>
      </c>
      <c r="B42" s="153">
        <v>408.21</v>
      </c>
      <c r="C42" s="153">
        <v>296.017</v>
      </c>
      <c r="D42" s="153">
        <v>199.8717</v>
      </c>
      <c r="E42" s="153">
        <v>387.6438</v>
      </c>
      <c r="F42" s="153">
        <v>401.64</v>
      </c>
      <c r="G42" s="153" t="s">
        <v>114</v>
      </c>
      <c r="H42" s="153">
        <v>463.77</v>
      </c>
      <c r="I42" s="153">
        <v>244.66</v>
      </c>
      <c r="J42" s="153">
        <v>378.6</v>
      </c>
      <c r="K42" s="153">
        <v>424</v>
      </c>
      <c r="L42" s="153" t="s">
        <v>113</v>
      </c>
      <c r="M42" s="153">
        <v>389.4</v>
      </c>
      <c r="N42" s="153">
        <v>290</v>
      </c>
      <c r="O42" s="153">
        <v>381.18</v>
      </c>
      <c r="P42" s="153">
        <v>331.03</v>
      </c>
      <c r="Q42" s="153" t="s">
        <v>114</v>
      </c>
      <c r="R42" s="153">
        <v>281.89460000000003</v>
      </c>
      <c r="S42" s="153" t="s">
        <v>113</v>
      </c>
      <c r="T42" s="153">
        <v>433</v>
      </c>
      <c r="U42" s="153">
        <v>389.26</v>
      </c>
      <c r="V42" s="153">
        <v>417.15300000000002</v>
      </c>
      <c r="W42" s="153">
        <v>179.04</v>
      </c>
      <c r="X42" s="153">
        <v>343.39190000000002</v>
      </c>
      <c r="Y42" s="153">
        <v>344.7</v>
      </c>
      <c r="Z42" s="153" t="s">
        <v>114</v>
      </c>
      <c r="AA42" s="153">
        <v>299.51</v>
      </c>
      <c r="AB42" s="153">
        <v>472.23340000000002</v>
      </c>
      <c r="AC42" s="154">
        <v>417.29860000000002</v>
      </c>
      <c r="AD42" s="155">
        <v>0.84220000000004802</v>
      </c>
      <c r="AE42" s="170">
        <v>2.0223005337414168E-3</v>
      </c>
      <c r="AF42" s="157" t="s">
        <v>113</v>
      </c>
    </row>
    <row r="43" spans="1:32" s="169" customFormat="1" ht="12" customHeight="1" thickBot="1" x14ac:dyDescent="0.35">
      <c r="A43" s="163" t="s">
        <v>99</v>
      </c>
      <c r="B43" s="164">
        <v>418.85239999999999</v>
      </c>
      <c r="C43" s="164">
        <v>355.56369999999998</v>
      </c>
      <c r="D43" s="164" t="s">
        <v>114</v>
      </c>
      <c r="E43" s="164">
        <v>388.90870000000001</v>
      </c>
      <c r="F43" s="164">
        <v>455.32850000000002</v>
      </c>
      <c r="G43" s="164" t="s">
        <v>114</v>
      </c>
      <c r="H43" s="164">
        <v>473.48270000000002</v>
      </c>
      <c r="I43" s="164">
        <v>278.47000000000003</v>
      </c>
      <c r="J43" s="164">
        <v>420.8603</v>
      </c>
      <c r="K43" s="164">
        <v>473.4633</v>
      </c>
      <c r="L43" s="164">
        <v>398.45139999999998</v>
      </c>
      <c r="M43" s="164">
        <v>390.48309999999998</v>
      </c>
      <c r="N43" s="164">
        <v>283.09530000000001</v>
      </c>
      <c r="O43" s="164">
        <v>373.73430000000002</v>
      </c>
      <c r="P43" s="164" t="s">
        <v>114</v>
      </c>
      <c r="Q43" s="164" t="s">
        <v>114</v>
      </c>
      <c r="R43" s="164">
        <v>337.23039999999997</v>
      </c>
      <c r="S43" s="164" t="s">
        <v>113</v>
      </c>
      <c r="T43" s="164">
        <v>468.29930000000002</v>
      </c>
      <c r="U43" s="164">
        <v>413.51220000000001</v>
      </c>
      <c r="V43" s="164">
        <v>441.64150000000001</v>
      </c>
      <c r="W43" s="164">
        <v>330.1447</v>
      </c>
      <c r="X43" s="164">
        <v>370.84070000000003</v>
      </c>
      <c r="Y43" s="164">
        <v>377.22430000000003</v>
      </c>
      <c r="Z43" s="164" t="s">
        <v>114</v>
      </c>
      <c r="AA43" s="164">
        <v>293.1644</v>
      </c>
      <c r="AB43" s="164">
        <v>477.9896</v>
      </c>
      <c r="AC43" s="165">
        <v>423.70209999999997</v>
      </c>
      <c r="AD43" s="174">
        <v>1.2153999999999883</v>
      </c>
      <c r="AE43" s="175">
        <v>2.876776949428228E-3</v>
      </c>
      <c r="AF43" s="168" t="s">
        <v>113</v>
      </c>
    </row>
    <row r="44" spans="1:32" s="93" customFormat="1" ht="12" customHeight="1" x14ac:dyDescent="0.3">
      <c r="A44" s="151" t="s">
        <v>100</v>
      </c>
      <c r="B44" s="152">
        <v>563.25</v>
      </c>
      <c r="C44" s="152" t="s">
        <v>113</v>
      </c>
      <c r="D44" s="152" t="s">
        <v>114</v>
      </c>
      <c r="E44" s="152">
        <v>498.62900000000002</v>
      </c>
      <c r="F44" s="152">
        <v>537.67999999999995</v>
      </c>
      <c r="G44" s="152" t="s">
        <v>114</v>
      </c>
      <c r="H44" s="152">
        <v>578.34</v>
      </c>
      <c r="I44" s="152">
        <v>522.36</v>
      </c>
      <c r="J44" s="152">
        <v>633.19000000000005</v>
      </c>
      <c r="K44" s="152">
        <v>606</v>
      </c>
      <c r="L44" s="152" t="s">
        <v>113</v>
      </c>
      <c r="M44" s="152">
        <v>637.96</v>
      </c>
      <c r="N44" s="152" t="s">
        <v>113</v>
      </c>
      <c r="O44" s="152">
        <v>490.15</v>
      </c>
      <c r="P44" s="152" t="s">
        <v>114</v>
      </c>
      <c r="Q44" s="152" t="s">
        <v>114</v>
      </c>
      <c r="R44" s="152" t="s">
        <v>113</v>
      </c>
      <c r="S44" s="152" t="s">
        <v>113</v>
      </c>
      <c r="T44" s="152" t="s">
        <v>113</v>
      </c>
      <c r="U44" s="152">
        <v>533.33000000000004</v>
      </c>
      <c r="V44" s="152">
        <v>524.60149999999999</v>
      </c>
      <c r="W44" s="152">
        <v>561.64</v>
      </c>
      <c r="X44" s="152">
        <v>464.88670000000002</v>
      </c>
      <c r="Y44" s="152">
        <v>516.73</v>
      </c>
      <c r="Z44" s="152" t="s">
        <v>113</v>
      </c>
      <c r="AA44" s="152">
        <v>500.89</v>
      </c>
      <c r="AB44" s="152">
        <v>553.25729999999999</v>
      </c>
      <c r="AC44" s="154">
        <v>619.50580000000002</v>
      </c>
      <c r="AD44" s="155">
        <v>-0.37279999999998381</v>
      </c>
      <c r="AE44" s="170">
        <v>-6.0140808216313513E-4</v>
      </c>
      <c r="AF44" s="171" t="s">
        <v>113</v>
      </c>
    </row>
    <row r="45" spans="1:32" s="93" customFormat="1" ht="12" customHeight="1" x14ac:dyDescent="0.3">
      <c r="A45" s="151" t="s">
        <v>101</v>
      </c>
      <c r="B45" s="153">
        <v>542.5</v>
      </c>
      <c r="C45" s="153" t="s">
        <v>113</v>
      </c>
      <c r="D45" s="153" t="s">
        <v>114</v>
      </c>
      <c r="E45" s="153">
        <v>497.42259999999999</v>
      </c>
      <c r="F45" s="153">
        <v>536.39</v>
      </c>
      <c r="G45" s="153" t="s">
        <v>114</v>
      </c>
      <c r="H45" s="153">
        <v>578.94000000000005</v>
      </c>
      <c r="I45" s="153" t="s">
        <v>113</v>
      </c>
      <c r="J45" s="153">
        <v>629.58000000000004</v>
      </c>
      <c r="K45" s="153">
        <v>606</v>
      </c>
      <c r="L45" s="153">
        <v>527</v>
      </c>
      <c r="M45" s="153">
        <v>648.23</v>
      </c>
      <c r="N45" s="153" t="s">
        <v>113</v>
      </c>
      <c r="O45" s="153" t="s">
        <v>113</v>
      </c>
      <c r="P45" s="153" t="s">
        <v>114</v>
      </c>
      <c r="Q45" s="153" t="s">
        <v>114</v>
      </c>
      <c r="R45" s="153" t="s">
        <v>113</v>
      </c>
      <c r="S45" s="153" t="s">
        <v>113</v>
      </c>
      <c r="T45" s="153" t="s">
        <v>113</v>
      </c>
      <c r="U45" s="153">
        <v>539.41</v>
      </c>
      <c r="V45" s="153">
        <v>527.64469999999994</v>
      </c>
      <c r="W45" s="153">
        <v>604.59</v>
      </c>
      <c r="X45" s="153">
        <v>425.065</v>
      </c>
      <c r="Y45" s="153">
        <v>519.67999999999995</v>
      </c>
      <c r="Z45" s="153" t="s">
        <v>114</v>
      </c>
      <c r="AA45" s="153">
        <v>517.54999999999995</v>
      </c>
      <c r="AB45" s="153">
        <v>551.95330000000001</v>
      </c>
      <c r="AC45" s="154">
        <v>606.8433</v>
      </c>
      <c r="AD45" s="155">
        <v>6.0226000000000113</v>
      </c>
      <c r="AE45" s="170">
        <v>1.0023955566111464E-2</v>
      </c>
      <c r="AF45" s="157" t="s">
        <v>113</v>
      </c>
    </row>
    <row r="46" spans="1:32" s="93" customFormat="1" ht="12" customHeight="1" x14ac:dyDescent="0.3">
      <c r="A46" s="151" t="s">
        <v>102</v>
      </c>
      <c r="B46" s="153" t="s">
        <v>113</v>
      </c>
      <c r="C46" s="153" t="s">
        <v>113</v>
      </c>
      <c r="D46" s="153" t="s">
        <v>114</v>
      </c>
      <c r="E46" s="153">
        <v>506.67140000000001</v>
      </c>
      <c r="F46" s="153">
        <v>527.9</v>
      </c>
      <c r="G46" s="153" t="s">
        <v>113</v>
      </c>
      <c r="H46" s="153">
        <v>580.75</v>
      </c>
      <c r="I46" s="153" t="s">
        <v>113</v>
      </c>
      <c r="J46" s="153" t="s">
        <v>113</v>
      </c>
      <c r="K46" s="153" t="s">
        <v>113</v>
      </c>
      <c r="L46" s="153">
        <v>535</v>
      </c>
      <c r="M46" s="153">
        <v>620</v>
      </c>
      <c r="N46" s="153" t="s">
        <v>113</v>
      </c>
      <c r="O46" s="153" t="s">
        <v>113</v>
      </c>
      <c r="P46" s="153" t="s">
        <v>114</v>
      </c>
      <c r="Q46" s="153" t="s">
        <v>114</v>
      </c>
      <c r="R46" s="153" t="s">
        <v>113</v>
      </c>
      <c r="S46" s="153" t="s">
        <v>113</v>
      </c>
      <c r="T46" s="153" t="s">
        <v>113</v>
      </c>
      <c r="U46" s="153">
        <v>518.96</v>
      </c>
      <c r="V46" s="153">
        <v>524.36739999999998</v>
      </c>
      <c r="W46" s="153" t="s">
        <v>113</v>
      </c>
      <c r="X46" s="153">
        <v>495.4674</v>
      </c>
      <c r="Y46" s="153">
        <v>511.09</v>
      </c>
      <c r="Z46" s="153" t="s">
        <v>113</v>
      </c>
      <c r="AA46" s="153" t="s">
        <v>113</v>
      </c>
      <c r="AB46" s="153">
        <v>555.60450000000003</v>
      </c>
      <c r="AC46" s="154">
        <v>538.75149999999996</v>
      </c>
      <c r="AD46" s="155">
        <v>0.473700000000008</v>
      </c>
      <c r="AE46" s="170">
        <v>8.8002886242022349E-4</v>
      </c>
      <c r="AF46" s="157"/>
    </row>
    <row r="47" spans="1:32" s="93" customFormat="1" ht="12" customHeight="1" x14ac:dyDescent="0.3">
      <c r="A47" s="151" t="s">
        <v>103</v>
      </c>
      <c r="B47" s="153">
        <v>517.89</v>
      </c>
      <c r="C47" s="153" t="s">
        <v>113</v>
      </c>
      <c r="D47" s="153">
        <v>447.56459999999998</v>
      </c>
      <c r="E47" s="153">
        <v>471.28480000000002</v>
      </c>
      <c r="F47" s="153">
        <v>531.61</v>
      </c>
      <c r="G47" s="153" t="s">
        <v>114</v>
      </c>
      <c r="H47" s="153">
        <v>564.96</v>
      </c>
      <c r="I47" s="153" t="s">
        <v>113</v>
      </c>
      <c r="J47" s="153">
        <v>619.76</v>
      </c>
      <c r="K47" s="153">
        <v>545</v>
      </c>
      <c r="L47" s="153">
        <v>503.41</v>
      </c>
      <c r="M47" s="153">
        <v>605.28</v>
      </c>
      <c r="N47" s="153" t="s">
        <v>113</v>
      </c>
      <c r="O47" s="153">
        <v>412.15</v>
      </c>
      <c r="P47" s="153" t="s">
        <v>114</v>
      </c>
      <c r="Q47" s="153" t="s">
        <v>114</v>
      </c>
      <c r="R47" s="153">
        <v>331.71019999999999</v>
      </c>
      <c r="S47" s="153" t="s">
        <v>113</v>
      </c>
      <c r="T47" s="153">
        <v>563</v>
      </c>
      <c r="U47" s="153">
        <v>490.12</v>
      </c>
      <c r="V47" s="153">
        <v>504.46949999999998</v>
      </c>
      <c r="W47" s="153">
        <v>550.62</v>
      </c>
      <c r="X47" s="153">
        <v>404.07089999999999</v>
      </c>
      <c r="Y47" s="153">
        <v>500.33</v>
      </c>
      <c r="Z47" s="153" t="s">
        <v>114</v>
      </c>
      <c r="AA47" s="153">
        <v>483</v>
      </c>
      <c r="AB47" s="153">
        <v>533.95759999999996</v>
      </c>
      <c r="AC47" s="154">
        <v>550.64800000000002</v>
      </c>
      <c r="AD47" s="155">
        <v>-0.57010000000002492</v>
      </c>
      <c r="AE47" s="170">
        <v>-1.0342548620955183E-3</v>
      </c>
      <c r="AF47" s="157" t="s">
        <v>113</v>
      </c>
    </row>
    <row r="48" spans="1:32" s="93" customFormat="1" ht="12" customHeight="1" x14ac:dyDescent="0.3">
      <c r="A48" s="151" t="s">
        <v>104</v>
      </c>
      <c r="B48" s="158">
        <v>503.61</v>
      </c>
      <c r="C48" s="158" t="s">
        <v>113</v>
      </c>
      <c r="D48" s="158">
        <v>453.6069</v>
      </c>
      <c r="E48" s="158">
        <v>480.13139999999999</v>
      </c>
      <c r="F48" s="158">
        <v>533.17999999999995</v>
      </c>
      <c r="G48" s="158" t="s">
        <v>114</v>
      </c>
      <c r="H48" s="158">
        <v>570.22</v>
      </c>
      <c r="I48" s="158">
        <v>214.65</v>
      </c>
      <c r="J48" s="158">
        <v>632.33000000000004</v>
      </c>
      <c r="K48" s="158">
        <v>561</v>
      </c>
      <c r="L48" s="158">
        <v>532.16</v>
      </c>
      <c r="M48" s="158">
        <v>653.53</v>
      </c>
      <c r="N48" s="158" t="s">
        <v>113</v>
      </c>
      <c r="O48" s="158">
        <v>402.5</v>
      </c>
      <c r="P48" s="158">
        <v>427.15</v>
      </c>
      <c r="Q48" s="158" t="s">
        <v>114</v>
      </c>
      <c r="R48" s="158">
        <v>326.40890000000002</v>
      </c>
      <c r="S48" s="158" t="s">
        <v>113</v>
      </c>
      <c r="T48" s="158">
        <v>574</v>
      </c>
      <c r="U48" s="158">
        <v>514.75</v>
      </c>
      <c r="V48" s="158">
        <v>515.70590000000004</v>
      </c>
      <c r="W48" s="158">
        <v>574.86</v>
      </c>
      <c r="X48" s="158">
        <v>425.38060000000002</v>
      </c>
      <c r="Y48" s="158">
        <v>515.1</v>
      </c>
      <c r="Z48" s="158" t="s">
        <v>114</v>
      </c>
      <c r="AA48" s="158">
        <v>482.86</v>
      </c>
      <c r="AB48" s="158">
        <v>534.39229999999998</v>
      </c>
      <c r="AC48" s="159">
        <v>562.61609999999996</v>
      </c>
      <c r="AD48" s="172">
        <v>6.1672999999999547</v>
      </c>
      <c r="AE48" s="173">
        <v>1.1083319795100577E-2</v>
      </c>
      <c r="AF48" s="162" t="s">
        <v>113</v>
      </c>
    </row>
    <row r="49" spans="1:32" s="93" customFormat="1" ht="12" customHeight="1" x14ac:dyDescent="0.3">
      <c r="A49" s="151" t="s">
        <v>105</v>
      </c>
      <c r="B49" s="153" t="s">
        <v>113</v>
      </c>
      <c r="C49" s="153" t="s">
        <v>113</v>
      </c>
      <c r="D49" s="153" t="s">
        <v>114</v>
      </c>
      <c r="E49" s="153">
        <v>469.81040000000002</v>
      </c>
      <c r="F49" s="153">
        <v>529.57000000000005</v>
      </c>
      <c r="G49" s="153" t="s">
        <v>114</v>
      </c>
      <c r="H49" s="153">
        <v>576.73</v>
      </c>
      <c r="I49" s="153" t="s">
        <v>113</v>
      </c>
      <c r="J49" s="153">
        <v>562.53</v>
      </c>
      <c r="K49" s="153">
        <v>545</v>
      </c>
      <c r="L49" s="153">
        <v>536.67999999999995</v>
      </c>
      <c r="M49" s="153">
        <v>475.76</v>
      </c>
      <c r="N49" s="153" t="s">
        <v>113</v>
      </c>
      <c r="O49" s="153">
        <v>378.15</v>
      </c>
      <c r="P49" s="153">
        <v>432.76</v>
      </c>
      <c r="Q49" s="153" t="s">
        <v>114</v>
      </c>
      <c r="R49" s="153">
        <v>323.56</v>
      </c>
      <c r="S49" s="153" t="s">
        <v>113</v>
      </c>
      <c r="T49" s="153">
        <v>538</v>
      </c>
      <c r="U49" s="153">
        <v>509.14</v>
      </c>
      <c r="V49" s="153">
        <v>521.09010000000001</v>
      </c>
      <c r="W49" s="153">
        <v>474.52</v>
      </c>
      <c r="X49" s="153">
        <v>523.21230000000003</v>
      </c>
      <c r="Y49" s="153">
        <v>516.42999999999995</v>
      </c>
      <c r="Z49" s="153" t="s">
        <v>114</v>
      </c>
      <c r="AA49" s="153">
        <v>474.64</v>
      </c>
      <c r="AB49" s="153">
        <v>535.08780000000002</v>
      </c>
      <c r="AC49" s="154">
        <v>547.35450000000003</v>
      </c>
      <c r="AD49" s="155">
        <v>1.5966000000000804</v>
      </c>
      <c r="AE49" s="170">
        <v>2.9254729981922356E-3</v>
      </c>
      <c r="AF49" s="157" t="s">
        <v>113</v>
      </c>
    </row>
    <row r="50" spans="1:32" s="93" customFormat="1" ht="12" customHeight="1" x14ac:dyDescent="0.3">
      <c r="A50" s="151" t="s">
        <v>106</v>
      </c>
      <c r="B50" s="152">
        <v>428.59</v>
      </c>
      <c r="C50" s="152">
        <v>407.56209999999999</v>
      </c>
      <c r="D50" s="152">
        <v>398.11349999999999</v>
      </c>
      <c r="E50" s="152">
        <v>401.44990000000001</v>
      </c>
      <c r="F50" s="152">
        <v>452.22</v>
      </c>
      <c r="G50" s="152" t="s">
        <v>114</v>
      </c>
      <c r="H50" s="152">
        <v>548.95000000000005</v>
      </c>
      <c r="I50" s="152">
        <v>501.87</v>
      </c>
      <c r="J50" s="152">
        <v>476.96</v>
      </c>
      <c r="K50" s="152">
        <v>479</v>
      </c>
      <c r="L50" s="152">
        <v>544.12</v>
      </c>
      <c r="M50" s="152">
        <v>493.67</v>
      </c>
      <c r="N50" s="152" t="s">
        <v>113</v>
      </c>
      <c r="O50" s="152">
        <v>285.27999999999997</v>
      </c>
      <c r="P50" s="152" t="s">
        <v>114</v>
      </c>
      <c r="Q50" s="152" t="s">
        <v>114</v>
      </c>
      <c r="R50" s="152">
        <v>330.18490000000003</v>
      </c>
      <c r="S50" s="152" t="s">
        <v>113</v>
      </c>
      <c r="T50" s="152">
        <v>433</v>
      </c>
      <c r="U50" s="152">
        <v>420.04</v>
      </c>
      <c r="V50" s="152">
        <v>470.29199999999997</v>
      </c>
      <c r="W50" s="152">
        <v>530.07000000000005</v>
      </c>
      <c r="X50" s="152">
        <v>428.5942</v>
      </c>
      <c r="Y50" s="152">
        <v>445.34</v>
      </c>
      <c r="Z50" s="152" t="s">
        <v>114</v>
      </c>
      <c r="AA50" s="152">
        <v>435.97</v>
      </c>
      <c r="AB50" s="152">
        <v>464.67</v>
      </c>
      <c r="AC50" s="154">
        <v>461.84350000000001</v>
      </c>
      <c r="AD50" s="155">
        <v>9.0043000000000006</v>
      </c>
      <c r="AE50" s="170">
        <v>1.9884100139740513E-2</v>
      </c>
      <c r="AF50" s="171" t="s">
        <v>113</v>
      </c>
    </row>
    <row r="51" spans="1:32" s="93" customFormat="1" ht="12" customHeight="1" x14ac:dyDescent="0.3">
      <c r="A51" s="151" t="s">
        <v>107</v>
      </c>
      <c r="B51" s="152">
        <v>432.4</v>
      </c>
      <c r="C51" s="152">
        <v>585.73990000000003</v>
      </c>
      <c r="D51" s="152" t="s">
        <v>114</v>
      </c>
      <c r="E51" s="152">
        <v>437.64069999999998</v>
      </c>
      <c r="F51" s="152">
        <v>468.87</v>
      </c>
      <c r="G51" s="152" t="s">
        <v>114</v>
      </c>
      <c r="H51" s="152">
        <v>564.83000000000004</v>
      </c>
      <c r="I51" s="152">
        <v>500.25</v>
      </c>
      <c r="J51" s="152">
        <v>543.74</v>
      </c>
      <c r="K51" s="152">
        <v>501</v>
      </c>
      <c r="L51" s="152">
        <v>511.26</v>
      </c>
      <c r="M51" s="152">
        <v>421.68</v>
      </c>
      <c r="N51" s="152">
        <v>310</v>
      </c>
      <c r="O51" s="152">
        <v>372.03</v>
      </c>
      <c r="P51" s="152">
        <v>416.69</v>
      </c>
      <c r="Q51" s="152" t="s">
        <v>114</v>
      </c>
      <c r="R51" s="152">
        <v>337.64109999999999</v>
      </c>
      <c r="S51" s="152" t="s">
        <v>113</v>
      </c>
      <c r="T51" s="152">
        <v>468</v>
      </c>
      <c r="U51" s="152">
        <v>449.01</v>
      </c>
      <c r="V51" s="152">
        <v>491.12619999999998</v>
      </c>
      <c r="W51" s="152">
        <v>530.38</v>
      </c>
      <c r="X51" s="152">
        <v>450.43439999999998</v>
      </c>
      <c r="Y51" s="152">
        <v>483.06</v>
      </c>
      <c r="Z51" s="152" t="s">
        <v>114</v>
      </c>
      <c r="AA51" s="152">
        <v>444.82</v>
      </c>
      <c r="AB51" s="152">
        <v>505.70359999999999</v>
      </c>
      <c r="AC51" s="154">
        <v>505.22640000000001</v>
      </c>
      <c r="AD51" s="155">
        <v>4.185100000000034</v>
      </c>
      <c r="AE51" s="170">
        <v>8.3528044494536324E-3</v>
      </c>
      <c r="AF51" s="171" t="s">
        <v>113</v>
      </c>
    </row>
    <row r="52" spans="1:32" s="93" customFormat="1" ht="12" customHeight="1" thickBot="1" x14ac:dyDescent="0.35">
      <c r="A52" s="151" t="s">
        <v>108</v>
      </c>
      <c r="B52" s="153" t="s">
        <v>113</v>
      </c>
      <c r="C52" s="153">
        <v>576.08140000000003</v>
      </c>
      <c r="D52" s="153" t="s">
        <v>114</v>
      </c>
      <c r="E52" s="153">
        <v>448.3639</v>
      </c>
      <c r="F52" s="153">
        <v>473.75</v>
      </c>
      <c r="G52" s="153" t="s">
        <v>114</v>
      </c>
      <c r="H52" s="153">
        <v>569.74</v>
      </c>
      <c r="I52" s="153" t="s">
        <v>113</v>
      </c>
      <c r="J52" s="153">
        <v>461.34</v>
      </c>
      <c r="K52" s="153" t="s">
        <v>113</v>
      </c>
      <c r="L52" s="153">
        <v>521</v>
      </c>
      <c r="M52" s="153">
        <v>480</v>
      </c>
      <c r="N52" s="153">
        <v>310</v>
      </c>
      <c r="O52" s="153">
        <v>402.15</v>
      </c>
      <c r="P52" s="153">
        <v>420.24</v>
      </c>
      <c r="Q52" s="153" t="s">
        <v>114</v>
      </c>
      <c r="R52" s="153">
        <v>385.3895</v>
      </c>
      <c r="S52" s="153" t="s">
        <v>113</v>
      </c>
      <c r="T52" s="153">
        <v>495</v>
      </c>
      <c r="U52" s="153" t="s">
        <v>114</v>
      </c>
      <c r="V52" s="153">
        <v>490.18979999999999</v>
      </c>
      <c r="W52" s="153">
        <v>526.79999999999995</v>
      </c>
      <c r="X52" s="153">
        <v>451.83920000000001</v>
      </c>
      <c r="Y52" s="153">
        <v>431.87</v>
      </c>
      <c r="Z52" s="153" t="s">
        <v>114</v>
      </c>
      <c r="AA52" s="153">
        <v>430.3</v>
      </c>
      <c r="AB52" s="153">
        <v>515.875</v>
      </c>
      <c r="AC52" s="154">
        <v>534.87649999999996</v>
      </c>
      <c r="AD52" s="155">
        <v>4.5639999999999645</v>
      </c>
      <c r="AE52" s="170">
        <v>8.6062463170299974E-3</v>
      </c>
      <c r="AF52" s="157" t="s">
        <v>113</v>
      </c>
    </row>
    <row r="53" spans="1:32" s="169" customFormat="1" ht="12" customHeight="1" thickBot="1" x14ac:dyDescent="0.35">
      <c r="A53" s="163" t="s">
        <v>109</v>
      </c>
      <c r="B53" s="164">
        <v>479.32850000000002</v>
      </c>
      <c r="C53" s="164">
        <v>471.26960000000003</v>
      </c>
      <c r="D53" s="164" t="s">
        <v>114</v>
      </c>
      <c r="E53" s="164">
        <v>455.733</v>
      </c>
      <c r="F53" s="164">
        <v>517.29129999999998</v>
      </c>
      <c r="G53" s="164" t="s">
        <v>114</v>
      </c>
      <c r="H53" s="164">
        <v>570.38689999999997</v>
      </c>
      <c r="I53" s="164">
        <v>519.77470000000005</v>
      </c>
      <c r="J53" s="164">
        <v>621.14769999999999</v>
      </c>
      <c r="K53" s="164">
        <v>570.21</v>
      </c>
      <c r="L53" s="164">
        <v>530.21770000000004</v>
      </c>
      <c r="M53" s="164">
        <v>634.32960000000003</v>
      </c>
      <c r="N53" s="164">
        <v>310</v>
      </c>
      <c r="O53" s="164">
        <v>350.33519999999999</v>
      </c>
      <c r="P53" s="164" t="s">
        <v>114</v>
      </c>
      <c r="Q53" s="164" t="s">
        <v>114</v>
      </c>
      <c r="R53" s="164">
        <v>331.34179999999998</v>
      </c>
      <c r="S53" s="164" t="s">
        <v>113</v>
      </c>
      <c r="T53" s="164">
        <v>527.93820000000005</v>
      </c>
      <c r="U53" s="164" t="s">
        <v>114</v>
      </c>
      <c r="V53" s="164">
        <v>500.0795</v>
      </c>
      <c r="W53" s="164">
        <v>556.38620000000003</v>
      </c>
      <c r="X53" s="164">
        <v>438.47550000000001</v>
      </c>
      <c r="Y53" s="164">
        <v>496.65710000000001</v>
      </c>
      <c r="Z53" s="164" t="s">
        <v>114</v>
      </c>
      <c r="AA53" s="164">
        <v>454.76929999999999</v>
      </c>
      <c r="AB53" s="164">
        <v>519.38829999999996</v>
      </c>
      <c r="AC53" s="165">
        <v>559.8229</v>
      </c>
      <c r="AD53" s="174">
        <v>4.4308999999999514</v>
      </c>
      <c r="AE53" s="175">
        <v>7.9779687139893696E-3</v>
      </c>
      <c r="AF53" s="168" t="s">
        <v>113</v>
      </c>
    </row>
    <row r="54" spans="1:32" s="169" customFormat="1" ht="12" customHeight="1" thickBot="1" x14ac:dyDescent="0.35">
      <c r="A54" s="176" t="s">
        <v>110</v>
      </c>
      <c r="B54" s="177">
        <v>450.97820000000002</v>
      </c>
      <c r="C54" s="177">
        <v>412.86239999999998</v>
      </c>
      <c r="D54" s="177">
        <v>415.16300000000001</v>
      </c>
      <c r="E54" s="177">
        <v>443.22379999999998</v>
      </c>
      <c r="F54" s="177">
        <v>519.86479999999995</v>
      </c>
      <c r="G54" s="177">
        <v>406.798</v>
      </c>
      <c r="H54" s="177">
        <v>545.00459999999998</v>
      </c>
      <c r="I54" s="177">
        <v>456.1028</v>
      </c>
      <c r="J54" s="177">
        <v>584.84960000000001</v>
      </c>
      <c r="K54" s="177">
        <v>517.22360000000003</v>
      </c>
      <c r="L54" s="177">
        <v>505.959</v>
      </c>
      <c r="M54" s="177">
        <v>549.12620000000004</v>
      </c>
      <c r="N54" s="177">
        <v>331.93599999999998</v>
      </c>
      <c r="O54" s="177">
        <v>387.2713</v>
      </c>
      <c r="P54" s="177">
        <v>403.65710000000001</v>
      </c>
      <c r="Q54" s="177">
        <v>547.62950000000001</v>
      </c>
      <c r="R54" s="177">
        <v>326.64769999999999</v>
      </c>
      <c r="S54" s="177" t="s">
        <v>113</v>
      </c>
      <c r="T54" s="177">
        <v>485.29090000000002</v>
      </c>
      <c r="U54" s="177">
        <v>503.9409</v>
      </c>
      <c r="V54" s="177">
        <v>496.28379999999999</v>
      </c>
      <c r="W54" s="177">
        <v>481.63549999999998</v>
      </c>
      <c r="X54" s="177">
        <v>413.30489999999998</v>
      </c>
      <c r="Y54" s="177">
        <v>483.53750000000002</v>
      </c>
      <c r="Z54" s="177">
        <v>375.83429999999998</v>
      </c>
      <c r="AA54" s="177">
        <v>414.41730000000001</v>
      </c>
      <c r="AB54" s="177">
        <v>511.85860000000002</v>
      </c>
      <c r="AC54" s="178">
        <v>514.47389999999996</v>
      </c>
      <c r="AD54" s="166">
        <v>2.219600000000014</v>
      </c>
      <c r="AE54" s="179">
        <v>4.3330041348603743E-3</v>
      </c>
      <c r="AF54" s="180" t="s">
        <v>113</v>
      </c>
    </row>
    <row r="55" spans="1:32" s="93" customFormat="1" ht="12" customHeight="1" thickBot="1" x14ac:dyDescent="0.35">
      <c r="A55" s="181" t="s">
        <v>111</v>
      </c>
      <c r="B55" s="182">
        <v>0.84649999999999181</v>
      </c>
      <c r="C55" s="182">
        <v>-16.119799999999998</v>
      </c>
      <c r="D55" s="182">
        <v>-2.5186999999999671</v>
      </c>
      <c r="E55" s="182">
        <v>-1.9091000000000236</v>
      </c>
      <c r="F55" s="182">
        <v>-4.9800000000004729E-2</v>
      </c>
      <c r="G55" s="182">
        <v>1.1677000000000248</v>
      </c>
      <c r="H55" s="182">
        <v>8.9416999999999689</v>
      </c>
      <c r="I55" s="182" t="s">
        <v>113</v>
      </c>
      <c r="J55" s="182">
        <v>6.5321999999999889</v>
      </c>
      <c r="K55" s="182">
        <v>0.52570000000002892</v>
      </c>
      <c r="L55" s="182">
        <v>-12.184000000000026</v>
      </c>
      <c r="M55" s="182">
        <v>3.6847999999999956</v>
      </c>
      <c r="N55" s="182">
        <v>0.81079999999997199</v>
      </c>
      <c r="O55" s="182">
        <v>-8.7644000000000233</v>
      </c>
      <c r="P55" s="182">
        <v>-16.666099999999972</v>
      </c>
      <c r="Q55" s="182">
        <v>7.6929999999999836</v>
      </c>
      <c r="R55" s="182">
        <v>-0.48720000000002983</v>
      </c>
      <c r="S55" s="182" t="s">
        <v>113</v>
      </c>
      <c r="T55" s="182" t="s">
        <v>113</v>
      </c>
      <c r="U55" s="182">
        <v>1.0812000000000239</v>
      </c>
      <c r="V55" s="182">
        <v>-1.3061999999999898</v>
      </c>
      <c r="W55" s="182">
        <v>10.180899999999951</v>
      </c>
      <c r="X55" s="182">
        <v>12.548900000000003</v>
      </c>
      <c r="Y55" s="182">
        <v>1.6012000000000057</v>
      </c>
      <c r="Z55" s="182" t="s">
        <v>113</v>
      </c>
      <c r="AA55" s="182">
        <v>3.4388999999999896</v>
      </c>
      <c r="AB55" s="182">
        <v>1.1659999999999968</v>
      </c>
      <c r="AC55" s="183">
        <v>2.219600000000014</v>
      </c>
      <c r="AD55" s="184" t="s">
        <v>113</v>
      </c>
      <c r="AE55" s="185" t="s">
        <v>113</v>
      </c>
      <c r="AF55" s="186" t="s">
        <v>113</v>
      </c>
    </row>
    <row r="56" spans="1:32" s="169" customFormat="1" ht="12" customHeight="1" thickBot="1" x14ac:dyDescent="0.35">
      <c r="A56" s="163" t="s">
        <v>112</v>
      </c>
      <c r="B56" s="164">
        <v>435.13</v>
      </c>
      <c r="C56" s="164">
        <v>442.72930000000002</v>
      </c>
      <c r="D56" s="164">
        <v>524.72270000000003</v>
      </c>
      <c r="E56" s="164">
        <v>452.11709999999999</v>
      </c>
      <c r="F56" s="164">
        <v>585.39</v>
      </c>
      <c r="G56" s="164">
        <v>510</v>
      </c>
      <c r="H56" s="164">
        <v>564.13</v>
      </c>
      <c r="I56" s="164">
        <v>474.31</v>
      </c>
      <c r="J56" s="164">
        <v>605.16</v>
      </c>
      <c r="K56" s="164">
        <v>551</v>
      </c>
      <c r="L56" s="164">
        <v>517.25</v>
      </c>
      <c r="M56" s="164">
        <v>300</v>
      </c>
      <c r="N56" s="164" t="s">
        <v>113</v>
      </c>
      <c r="O56" s="164">
        <v>500.15</v>
      </c>
      <c r="P56" s="164">
        <v>463.21</v>
      </c>
      <c r="Q56" s="164">
        <v>548.72</v>
      </c>
      <c r="R56" s="164" t="s">
        <v>113</v>
      </c>
      <c r="S56" s="164" t="s">
        <v>113</v>
      </c>
      <c r="T56" s="164">
        <v>415</v>
      </c>
      <c r="U56" s="164">
        <v>556.05999999999995</v>
      </c>
      <c r="V56" s="164">
        <v>530.92200000000003</v>
      </c>
      <c r="W56" s="164">
        <v>561.83000000000004</v>
      </c>
      <c r="X56" s="164">
        <v>465.45749999999998</v>
      </c>
      <c r="Y56" s="164">
        <v>545.78</v>
      </c>
      <c r="Z56" s="164">
        <v>484.18</v>
      </c>
      <c r="AA56" s="164">
        <v>487.18</v>
      </c>
      <c r="AB56" s="164">
        <v>549.25829999999996</v>
      </c>
      <c r="AC56" s="165">
        <v>520.76520000000005</v>
      </c>
      <c r="AD56" s="174">
        <v>-14.227800000000002</v>
      </c>
      <c r="AE56" s="175">
        <v>-2.6594366655264601E-2</v>
      </c>
      <c r="AF56" s="168" t="s">
        <v>113</v>
      </c>
    </row>
  </sheetData>
  <mergeCells count="36">
    <mergeCell ref="AE9:AE10"/>
    <mergeCell ref="AF9:AF10"/>
    <mergeCell ref="X9:X10"/>
    <mergeCell ref="Y9:Y10"/>
    <mergeCell ref="Z9:Z10"/>
    <mergeCell ref="AA9:AA10"/>
    <mergeCell ref="AB9:AB10"/>
    <mergeCell ref="AC9:AC10"/>
    <mergeCell ref="R9:R10"/>
    <mergeCell ref="S9:S10"/>
    <mergeCell ref="T9:T10"/>
    <mergeCell ref="U9:U10"/>
    <mergeCell ref="V9:V10"/>
    <mergeCell ref="W9:W10"/>
    <mergeCell ref="L9:L10"/>
    <mergeCell ref="M9:M10"/>
    <mergeCell ref="N9:N10"/>
    <mergeCell ref="O9:O10"/>
    <mergeCell ref="P9:P10"/>
    <mergeCell ref="Q9:Q10"/>
    <mergeCell ref="F9:F10"/>
    <mergeCell ref="G9:G10"/>
    <mergeCell ref="H9:H10"/>
    <mergeCell ref="I9:I10"/>
    <mergeCell ref="J9:J10"/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</mergeCells>
  <conditionalFormatting sqref="B11">
    <cfRule type="expression" dxfId="13" priority="14" stopIfTrue="1">
      <formula>ISERROR(B11)</formula>
    </cfRule>
  </conditionalFormatting>
  <conditionalFormatting sqref="B54:AB54">
    <cfRule type="expression" dxfId="12" priority="13" stopIfTrue="1">
      <formula>ISERROR(B54)</formula>
    </cfRule>
  </conditionalFormatting>
  <conditionalFormatting sqref="B18:AB18">
    <cfRule type="expression" dxfId="11" priority="12" stopIfTrue="1">
      <formula>ISERROR(B18)</formula>
    </cfRule>
  </conditionalFormatting>
  <conditionalFormatting sqref="B25:AB25">
    <cfRule type="expression" dxfId="10" priority="11" stopIfTrue="1">
      <formula>ISERROR(B25)</formula>
    </cfRule>
  </conditionalFormatting>
  <conditionalFormatting sqref="B27:AB27 B32:AB32">
    <cfRule type="expression" dxfId="9" priority="10" stopIfTrue="1">
      <formula>ISERROR(B27)</formula>
    </cfRule>
  </conditionalFormatting>
  <conditionalFormatting sqref="B35:AB35 B40:AB41">
    <cfRule type="expression" dxfId="8" priority="9" stopIfTrue="1">
      <formula>ISERROR(B35)</formula>
    </cfRule>
  </conditionalFormatting>
  <conditionalFormatting sqref="B44:AB44 B50:AB51">
    <cfRule type="expression" dxfId="7" priority="8" stopIfTrue="1">
      <formula>ISERROR(B44)</formula>
    </cfRule>
  </conditionalFormatting>
  <conditionalFormatting sqref="AF54">
    <cfRule type="expression" dxfId="6" priority="7" stopIfTrue="1">
      <formula>ISERROR(AF54)</formula>
    </cfRule>
  </conditionalFormatting>
  <conditionalFormatting sqref="AF18">
    <cfRule type="expression" dxfId="5" priority="6" stopIfTrue="1">
      <formula>ISERROR(AF18)</formula>
    </cfRule>
  </conditionalFormatting>
  <conditionalFormatting sqref="AF25">
    <cfRule type="expression" dxfId="4" priority="5" stopIfTrue="1">
      <formula>ISERROR(AF25)</formula>
    </cfRule>
  </conditionalFormatting>
  <conditionalFormatting sqref="AF27 AF32">
    <cfRule type="expression" dxfId="3" priority="4" stopIfTrue="1">
      <formula>ISERROR(AF27)</formula>
    </cfRule>
  </conditionalFormatting>
  <conditionalFormatting sqref="AF35 AF40:AF41">
    <cfRule type="expression" dxfId="2" priority="3" stopIfTrue="1">
      <formula>ISERROR(AF35)</formula>
    </cfRule>
  </conditionalFormatting>
  <conditionalFormatting sqref="AF44 AF50:AF51">
    <cfRule type="expression" dxfId="1" priority="2" stopIfTrue="1">
      <formula>ISERROR(AF44)</formula>
    </cfRule>
  </conditionalFormatting>
  <conditionalFormatting sqref="AC54">
    <cfRule type="expression" dxfId="0" priority="1" stopIfTrue="1">
      <formula>ISERROR(AC54)</formula>
    </cfRule>
  </conditionalFormatting>
  <pageMargins left="0.25" right="0.25" top="0.75" bottom="0.75" header="0.3" footer="0.3"/>
  <pageSetup paperSize="9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 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2025-01-09T15:21:54Z</dcterms:created>
  <dcterms:modified xsi:type="dcterms:W3CDTF">2025-01-09T15:23:23Z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2025-01-09T15:22:45Z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722a4b74-0be5-46f0-b97d-bb0c96ab1645</vt:lpwstr>
  </property>
  <property fmtid="{D5CDD505-2E9C-101B-9397-08002B2CF9AE}" pid="8" name="MSIP_Label_6bd9ddd1-4d20-43f6-abfa-fc3c07406f94_ContentBits">
    <vt:lpwstr>0</vt:lpwstr>
  </property>
</Properties>
</file>