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4\"/>
    </mc:Choice>
  </mc:AlternateContent>
  <xr:revisionPtr revIDLastSave="0" documentId="8_{B71C42F4-ED66-4720-8B4C-3D247A454C03}" xr6:coauthVersionLast="47" xr6:coauthVersionMax="47" xr10:uidLastSave="{00000000-0000-0000-0000-000000000000}"/>
  <bookViews>
    <workbookView xWindow="-108" yWindow="-108" windowWidth="23256" windowHeight="12720" xr2:uid="{3A61A0B7-E4C6-4E69-B285-95A674020F7A}"/>
  </bookViews>
  <sheets>
    <sheet name="Current Weekly Price ACZ" sheetId="1" r:id="rId1"/>
    <sheet name="Current Weekly All" sheetId="2" r:id="rId2"/>
  </sheet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All'!$A$2:$AF$56</definedName>
    <definedName name="_xlnm.Print_Area" localSheetId="0">'Current Weekly Price ACZ'!$A$1:$AA$43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3" i="2" l="1"/>
  <c r="AA2" i="2"/>
</calcChain>
</file>

<file path=xl/sharedStrings.xml><?xml version="1.0" encoding="utf-8"?>
<sst xmlns="http://schemas.openxmlformats.org/spreadsheetml/2006/main" count="1019" uniqueCount="116">
  <si>
    <t>Meat Market Observatory - Beef and Veal</t>
  </si>
  <si>
    <t>PRI.EU.BOV</t>
  </si>
  <si>
    <t>04.07.2024</t>
  </si>
  <si>
    <t>Prices not received : BG, EL, NL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</si>
  <si>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</si>
  <si>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</si>
  <si>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</si>
  <si>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</si>
  <si>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</si>
  <si>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</si>
  <si>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</si>
  <si>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</si>
  <si>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</si>
  <si>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</si>
  <si>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</si>
  <si>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</si>
  <si>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</si>
  <si>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</si>
  <si>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</si>
  <si>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</si>
  <si>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</si>
  <si>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</si>
  <si>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</si>
  <si>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</si>
  <si>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</si>
  <si>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</si>
  <si>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</si>
  <si>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</si>
  <si>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</si>
  <si>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</si>
  <si>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</si>
  <si>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</si>
  <si>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</si>
  <si>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</si>
  <si>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</si>
  <si>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</si>
  <si>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</si>
  <si>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</si>
  <si>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</si>
  <si>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</si>
  <si>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</si>
  <si>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</si>
  <si>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</si>
  <si>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</si>
  <si>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</si>
  <si>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</si>
  <si>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</si>
  <si>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</si>
  <si>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</si>
  <si>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</si>
  <si>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</si>
  <si>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</si>
  <si>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</si>
  <si>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</si>
  <si>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</si>
  <si>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</si>
  <si>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</si>
  <si>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</si>
  <si>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</si>
  <si>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Source : Member States</t>
  </si>
  <si>
    <t>Home</t>
  </si>
  <si>
    <t>Prices not received : EL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</si>
  <si>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</si>
  <si>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</si>
  <si>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</si>
  <si>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</si>
  <si>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</si>
  <si>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</si>
  <si>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</si>
  <si>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</si>
  <si>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</si>
  <si>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</si>
  <si>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</si>
  <si>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</si>
  <si>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</si>
  <si>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</si>
  <si>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</si>
  <si>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</si>
  <si>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</si>
  <si>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</si>
  <si>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</si>
  <si>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</si>
  <si>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</si>
  <si>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</si>
  <si>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</si>
  <si>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</si>
  <si>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</si>
  <si>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</si>
  <si>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</si>
  <si>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</si>
  <si>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</si>
  <si>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</si>
  <si>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</si>
  <si>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</si>
  <si>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</si>
  <si>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</si>
  <si>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</si>
  <si>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</si>
  <si>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</si>
  <si>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</si>
  <si>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</si>
  <si>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</si>
  <si>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E-U4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</si>
  <si>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</si>
  <si>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</si>
  <si>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</si>
  <si>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</si>
  <si>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</si>
  <si>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</si>
  <si>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</si>
  <si>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</si>
  <si>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</si>
  <si>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</si>
  <si>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/>
  </si>
  <si>
    <t>c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</si>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</sst>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</numFmts>
  <fonts count="37" x14ac:knownFonts="1">
    <font>
      <sz val="10"/>
      <name val="Arial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186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>
      <alignment vertical="center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0" applyNumberFormat="1" applyFont="1" applyAlignment="1">
      <alignment horizontal="right" vertical="center"/>
    </xf>
    <xf numFmtId="0" fontId="13" fillId="0" borderId="0" xfId="4" applyFont="1"/>
    <xf numFmtId="0" fontId="14" fillId="0" borderId="0" xfId="4" applyFont="1"/>
    <xf numFmtId="0" fontId="0" fillId="0" borderId="0" xfId="0" applyAlignment="1">
      <alignment vertical="center"/>
    </xf>
    <xf numFmtId="0" fontId="15" fillId="0" borderId="0" xfId="0" applyFont="1" applyAlignment="1">
      <alignment horizontal="right"/>
    </xf>
    <xf numFmtId="165" fontId="12" fillId="0" borderId="0" xfId="0" applyNumberFormat="1" applyFont="1" applyAlignment="1">
      <alignment horizontal="right"/>
    </xf>
    <xf numFmtId="0" fontId="15" fillId="0" borderId="0" xfId="0" applyFont="1" applyAlignment="1">
      <alignment horizontal="right" vertical="top"/>
    </xf>
    <xf numFmtId="165" fontId="12" fillId="0" borderId="0" xfId="0" applyNumberFormat="1" applyFont="1" applyAlignment="1">
      <alignment horizontal="right" vertical="top"/>
    </xf>
    <xf numFmtId="0" fontId="13" fillId="4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17" fillId="4" borderId="0" xfId="0" quotePrefix="1" applyFont="1" applyFill="1" applyAlignment="1">
      <alignment horizontal="center" vertical="center"/>
    </xf>
    <xf numFmtId="0" fontId="19" fillId="3" borderId="1" xfId="0" applyFont="1" applyFill="1" applyBorder="1" applyAlignment="1" applyProtection="1">
      <alignment horizontal="center" vertical="center"/>
      <protection locked="0"/>
    </xf>
    <xf numFmtId="0" fontId="19" fillId="3" borderId="2" xfId="0" applyFont="1" applyFill="1" applyBorder="1" applyAlignment="1" applyProtection="1">
      <alignment horizontal="center" vertical="center"/>
      <protection locked="0"/>
    </xf>
    <xf numFmtId="0" fontId="19" fillId="3" borderId="3" xfId="0" applyFont="1" applyFill="1" applyBorder="1" applyAlignment="1" applyProtection="1">
      <alignment horizontal="center" vertical="center"/>
      <protection locked="0"/>
    </xf>
    <xf numFmtId="0" fontId="19" fillId="3" borderId="1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21" fillId="4" borderId="0" xfId="0" applyFont="1" applyFill="1" applyAlignment="1" applyProtection="1">
      <alignment horizontal="center" vertical="center"/>
      <protection locked="0"/>
    </xf>
    <xf numFmtId="0" fontId="21" fillId="4" borderId="0" xfId="0" applyFont="1" applyFill="1" applyAlignment="1" applyProtection="1">
      <alignment horizontal="center"/>
      <protection locked="0"/>
    </xf>
    <xf numFmtId="0" fontId="22" fillId="4" borderId="0" xfId="0" applyFont="1" applyFill="1" applyAlignment="1" applyProtection="1">
      <alignment horizontal="center"/>
      <protection locked="0"/>
    </xf>
    <xf numFmtId="0" fontId="21" fillId="4" borderId="4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Alignment="1">
      <alignment horizontal="center" vertical="center"/>
    </xf>
    <xf numFmtId="0" fontId="21" fillId="4" borderId="0" xfId="0" applyFont="1" applyFill="1" applyAlignment="1">
      <alignment horizontal="center"/>
    </xf>
    <xf numFmtId="0" fontId="17" fillId="4" borderId="0" xfId="0" applyFont="1" applyFill="1" applyAlignment="1" applyProtection="1">
      <alignment horizontal="center"/>
      <protection locked="0"/>
    </xf>
    <xf numFmtId="0" fontId="21" fillId="4" borderId="5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Alignment="1" applyProtection="1">
      <alignment horizontal="center" vertical="top"/>
      <protection locked="0"/>
    </xf>
    <xf numFmtId="0" fontId="22" fillId="4" borderId="0" xfId="0" applyFont="1" applyFill="1" applyAlignment="1" applyProtection="1">
      <alignment horizontal="center" vertical="top"/>
      <protection locked="0"/>
    </xf>
    <xf numFmtId="0" fontId="21" fillId="3" borderId="0" xfId="0" applyFont="1" applyFill="1" applyAlignment="1" applyProtection="1">
      <alignment horizontal="center" vertical="center"/>
      <protection locked="0"/>
    </xf>
    <xf numFmtId="0" fontId="21" fillId="4" borderId="5" xfId="0" applyFont="1" applyFill="1" applyBorder="1" applyAlignment="1">
      <alignment horizontal="center" vertical="center"/>
    </xf>
    <xf numFmtId="0" fontId="21" fillId="4" borderId="0" xfId="0" applyFont="1" applyFill="1" applyAlignment="1">
      <alignment horizontal="center" vertical="top"/>
    </xf>
    <xf numFmtId="0" fontId="17" fillId="4" borderId="0" xfId="0" applyFont="1" applyFill="1" applyAlignment="1" applyProtection="1">
      <alignment horizontal="center" vertical="top"/>
      <protection locked="0"/>
    </xf>
    <xf numFmtId="2" fontId="21" fillId="3" borderId="1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>
      <alignment horizontal="center" vertical="center"/>
    </xf>
    <xf numFmtId="2" fontId="21" fillId="4" borderId="2" xfId="0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0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0" applyNumberFormat="1" applyFont="1" applyFill="1" applyAlignment="1" applyProtection="1">
      <alignment horizontal="center" vertical="center"/>
      <protection locked="0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0" applyNumberFormat="1" applyFont="1" applyFill="1" applyAlignment="1">
      <alignment horizontal="center" vertical="center"/>
    </xf>
    <xf numFmtId="10" fontId="26" fillId="3" borderId="4" xfId="0" applyNumberFormat="1" applyFont="1" applyFill="1" applyBorder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0" applyNumberFormat="1" applyFont="1" applyFill="1" applyAlignment="1">
      <alignment horizontal="center" vertical="center"/>
    </xf>
    <xf numFmtId="0" fontId="21" fillId="4" borderId="0" xfId="0" applyFont="1" applyFill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0" applyFont="1" applyFill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0" applyFont="1" applyFill="1" applyAlignment="1">
      <alignment horizontal="center" vertical="center"/>
    </xf>
    <xf numFmtId="0" fontId="19" fillId="4" borderId="6" xfId="0" applyFont="1" applyFill="1" applyBorder="1" applyAlignment="1" applyProtection="1">
      <alignment horizontal="center" vertical="center"/>
      <protection locked="0"/>
    </xf>
    <xf numFmtId="2" fontId="21" fillId="3" borderId="7" xfId="0" applyNumberFormat="1" applyFont="1" applyFill="1" applyBorder="1" applyAlignment="1">
      <alignment horizontal="center" vertical="center"/>
    </xf>
    <xf numFmtId="2" fontId="21" fillId="3" borderId="8" xfId="0" applyNumberFormat="1" applyFont="1" applyFill="1" applyBorder="1" applyAlignment="1">
      <alignment horizontal="center" vertical="center"/>
    </xf>
    <xf numFmtId="2" fontId="21" fillId="4" borderId="8" xfId="0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0" applyNumberFormat="1" applyFont="1" applyFill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0" applyNumberFormat="1" applyFont="1" applyFill="1" applyBorder="1" applyAlignment="1">
      <alignment horizontal="center" vertical="center"/>
    </xf>
    <xf numFmtId="0" fontId="14" fillId="3" borderId="0" xfId="0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0" applyFont="1"/>
    <xf numFmtId="0" fontId="19" fillId="4" borderId="11" xfId="0" applyFont="1" applyFill="1" applyBorder="1" applyAlignment="1" applyProtection="1">
      <alignment horizontal="center" vertical="center"/>
      <protection locked="0"/>
    </xf>
    <xf numFmtId="2" fontId="21" fillId="3" borderId="12" xfId="0" applyNumberFormat="1" applyFont="1" applyFill="1" applyBorder="1" applyAlignment="1">
      <alignment horizontal="center" vertical="center"/>
    </xf>
    <xf numFmtId="2" fontId="21" fillId="3" borderId="13" xfId="0" applyNumberFormat="1" applyFont="1" applyFill="1" applyBorder="1" applyAlignment="1">
      <alignment horizontal="center" vertical="center"/>
    </xf>
    <xf numFmtId="2" fontId="21" fillId="4" borderId="13" xfId="0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0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0" applyNumberFormat="1" applyFont="1" applyFill="1" applyBorder="1" applyAlignment="1">
      <alignment horizontal="center" vertical="center"/>
    </xf>
    <xf numFmtId="166" fontId="27" fillId="3" borderId="13" xfId="2" applyNumberFormat="1" applyFont="1" applyFill="1" applyBorder="1" applyAlignment="1">
      <alignment horizontal="center" vertical="center"/>
    </xf>
    <xf numFmtId="170" fontId="28" fillId="3" borderId="14" xfId="2" applyNumberFormat="1" applyFont="1" applyFill="1" applyBorder="1" applyAlignment="1">
      <alignment horizontal="center" vertical="center"/>
    </xf>
    <xf numFmtId="2" fontId="21" fillId="3" borderId="12" xfId="0" applyNumberFormat="1" applyFont="1" applyFill="1" applyBorder="1" applyAlignment="1" applyProtection="1">
      <alignment horizontal="center" vertical="center"/>
      <protection locked="0"/>
    </xf>
    <xf numFmtId="2" fontId="21" fillId="3" borderId="13" xfId="0" applyNumberFormat="1" applyFont="1" applyFill="1" applyBorder="1" applyAlignment="1" applyProtection="1">
      <alignment horizontal="center" vertical="center"/>
      <protection locked="0"/>
    </xf>
    <xf numFmtId="2" fontId="21" fillId="4" borderId="13" xfId="0" applyNumberFormat="1" applyFont="1" applyFill="1" applyBorder="1" applyAlignment="1" applyProtection="1">
      <alignment horizontal="center" vertical="center"/>
      <protection locked="0"/>
    </xf>
    <xf numFmtId="169" fontId="21" fillId="3" borderId="0" xfId="0" applyNumberFormat="1" applyFont="1" applyFill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4" borderId="17" xfId="0" applyFont="1" applyFill="1" applyBorder="1" applyAlignment="1" applyProtection="1">
      <alignment horizontal="center" vertical="center"/>
      <protection locked="0"/>
    </xf>
    <xf numFmtId="2" fontId="21" fillId="3" borderId="18" xfId="0" applyNumberFormat="1" applyFont="1" applyFill="1" applyBorder="1" applyAlignment="1">
      <alignment horizontal="center" vertical="center"/>
    </xf>
    <xf numFmtId="2" fontId="21" fillId="3" borderId="19" xfId="0" applyNumberFormat="1" applyFont="1" applyFill="1" applyBorder="1" applyAlignment="1">
      <alignment horizontal="center" vertical="center"/>
    </xf>
    <xf numFmtId="2" fontId="21" fillId="4" borderId="19" xfId="0" applyNumberFormat="1" applyFont="1" applyFill="1" applyBorder="1" applyAlignment="1">
      <alignment horizontal="center" vertical="center"/>
    </xf>
    <xf numFmtId="166" fontId="21" fillId="3" borderId="19" xfId="2" applyNumberFormat="1" applyFont="1" applyFill="1" applyBorder="1" applyAlignment="1">
      <alignment horizontal="center" vertical="center"/>
    </xf>
    <xf numFmtId="170" fontId="22" fillId="3" borderId="20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0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0" applyFont="1" applyAlignment="1" applyProtection="1">
      <alignment horizontal="left" vertical="center"/>
      <protection locked="0"/>
    </xf>
    <xf numFmtId="0" fontId="29" fillId="0" borderId="0" xfId="3" applyFont="1" applyAlignment="1">
      <alignment vertical="center"/>
    </xf>
    <xf numFmtId="0" fontId="12" fillId="0" borderId="0" xfId="0" applyFont="1"/>
    <xf numFmtId="0" fontId="19" fillId="0" borderId="0" xfId="0" applyFont="1" applyAlignment="1">
      <alignment horizontal="left"/>
    </xf>
    <xf numFmtId="164" fontId="30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31" fillId="0" borderId="0" xfId="0" applyFont="1" applyAlignment="1">
      <alignment horizontal="right"/>
    </xf>
    <xf numFmtId="165" fontId="30" fillId="0" borderId="0" xfId="0" applyNumberFormat="1" applyFont="1" applyAlignment="1">
      <alignment horizontal="right"/>
    </xf>
    <xf numFmtId="0" fontId="19" fillId="0" borderId="0" xfId="0" applyFont="1" applyAlignment="1">
      <alignment horizontal="left" vertical="top"/>
    </xf>
    <xf numFmtId="0" fontId="31" fillId="0" borderId="0" xfId="0" applyFont="1" applyAlignment="1">
      <alignment horizontal="right" vertical="top"/>
    </xf>
    <xf numFmtId="165" fontId="30" fillId="0" borderId="0" xfId="0" applyNumberFormat="1" applyFont="1" applyAlignment="1">
      <alignment horizontal="right" vertical="top"/>
    </xf>
    <xf numFmtId="0" fontId="14" fillId="0" borderId="0" xfId="0" applyFont="1" applyAlignment="1">
      <alignment horizontal="left" vertical="center"/>
    </xf>
    <xf numFmtId="0" fontId="32" fillId="0" borderId="0" xfId="0" quotePrefix="1" applyFont="1" applyAlignment="1">
      <alignment vertical="top"/>
    </xf>
    <xf numFmtId="0" fontId="14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4" fillId="4" borderId="0" xfId="0" applyFont="1" applyFill="1"/>
    <xf numFmtId="0" fontId="14" fillId="3" borderId="0" xfId="0" applyFont="1" applyFill="1" applyAlignment="1">
      <alignment horizontal="center"/>
    </xf>
    <xf numFmtId="0" fontId="17" fillId="3" borderId="0" xfId="0" applyFont="1" applyFill="1" applyAlignment="1">
      <alignment horizontal="center"/>
    </xf>
    <xf numFmtId="0" fontId="20" fillId="4" borderId="22" xfId="0" quotePrefix="1" applyFont="1" applyFill="1" applyBorder="1" applyAlignment="1">
      <alignment horizontal="center" vertical="center" wrapText="1"/>
    </xf>
    <xf numFmtId="0" fontId="20" fillId="4" borderId="23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23" xfId="0" applyFont="1" applyFill="1" applyBorder="1" applyAlignment="1">
      <alignment vertical="center"/>
    </xf>
    <xf numFmtId="9" fontId="33" fillId="4" borderId="4" xfId="2" applyFont="1" applyFill="1" applyBorder="1" applyAlignment="1">
      <alignment horizontal="center" vertical="center"/>
    </xf>
    <xf numFmtId="0" fontId="20" fillId="5" borderId="6" xfId="0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20" fillId="4" borderId="17" xfId="0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vertical="center"/>
    </xf>
    <xf numFmtId="9" fontId="33" fillId="4" borderId="5" xfId="2" applyFont="1" applyFill="1" applyBorder="1" applyAlignment="1">
      <alignment horizontal="center" vertical="center"/>
    </xf>
    <xf numFmtId="0" fontId="20" fillId="5" borderId="17" xfId="0" applyFont="1" applyFill="1" applyBorder="1" applyAlignment="1">
      <alignment horizontal="center" vertical="center"/>
    </xf>
    <xf numFmtId="0" fontId="21" fillId="4" borderId="0" xfId="0" applyFont="1" applyFill="1" applyAlignment="1">
      <alignment horizontal="center" vertical="center" wrapText="1"/>
    </xf>
    <xf numFmtId="172" fontId="34" fillId="3" borderId="0" xfId="1" applyNumberFormat="1" applyFont="1" applyFill="1" applyBorder="1" applyAlignment="1" applyProtection="1">
      <alignment horizontal="right" vertical="center"/>
      <protection locked="0"/>
    </xf>
    <xf numFmtId="172" fontId="34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5" fillId="0" borderId="0" xfId="1" applyNumberFormat="1" applyFont="1" applyFill="1" applyBorder="1" applyAlignment="1">
      <alignment horizontal="right"/>
    </xf>
    <xf numFmtId="174" fontId="35" fillId="0" borderId="0" xfId="1" applyNumberFormat="1" applyFont="1" applyFill="1" applyBorder="1" applyAlignment="1">
      <alignment horizontal="right"/>
    </xf>
    <xf numFmtId="172" fontId="34" fillId="5" borderId="11" xfId="1" applyNumberFormat="1" applyFont="1" applyFill="1" applyBorder="1" applyAlignment="1">
      <alignment horizontal="right" vertical="center"/>
    </xf>
    <xf numFmtId="172" fontId="34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5" fillId="0" borderId="12" xfId="1" applyNumberFormat="1" applyFont="1" applyFill="1" applyBorder="1" applyAlignment="1">
      <alignment horizontal="right"/>
    </xf>
    <xf numFmtId="174" fontId="35" fillId="0" borderId="13" xfId="1" applyNumberFormat="1" applyFont="1" applyFill="1" applyBorder="1" applyAlignment="1">
      <alignment horizontal="right"/>
    </xf>
    <xf numFmtId="172" fontId="34" fillId="5" borderId="16" xfId="1" applyNumberFormat="1" applyFont="1" applyFill="1" applyBorder="1" applyAlignment="1">
      <alignment horizontal="right" vertical="center"/>
    </xf>
    <xf numFmtId="0" fontId="19" fillId="4" borderId="1" xfId="0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5" fillId="4" borderId="1" xfId="1" applyNumberFormat="1" applyFont="1" applyFill="1" applyBorder="1" applyAlignment="1">
      <alignment horizontal="right"/>
    </xf>
    <xf numFmtId="174" fontId="35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0" applyFont="1"/>
    <xf numFmtId="174" fontId="35" fillId="0" borderId="0" xfId="2" applyNumberFormat="1" applyFont="1" applyFill="1" applyBorder="1"/>
    <xf numFmtId="172" fontId="34" fillId="5" borderId="11" xfId="1" applyNumberFormat="1" applyFont="1" applyFill="1" applyBorder="1" applyAlignment="1" applyProtection="1">
      <alignment horizontal="right" vertical="center"/>
      <protection locked="0"/>
    </xf>
    <xf numFmtId="173" fontId="35" fillId="0" borderId="13" xfId="1" applyNumberFormat="1" applyFont="1" applyFill="1" applyBorder="1" applyAlignment="1">
      <alignment horizontal="right"/>
    </xf>
    <xf numFmtId="174" fontId="35" fillId="0" borderId="13" xfId="2" applyNumberFormat="1" applyFont="1" applyFill="1" applyBorder="1"/>
    <xf numFmtId="173" fontId="35" fillId="4" borderId="2" xfId="1" applyNumberFormat="1" applyFont="1" applyFill="1" applyBorder="1" applyAlignment="1">
      <alignment horizontal="right"/>
    </xf>
    <xf numFmtId="174" fontId="35" fillId="4" borderId="2" xfId="2" applyNumberFormat="1" applyFont="1" applyFill="1" applyBorder="1"/>
    <xf numFmtId="0" fontId="36" fillId="4" borderId="1" xfId="0" applyFont="1" applyFill="1" applyBorder="1" applyAlignment="1" applyProtection="1">
      <alignment horizontal="center" vertical="center"/>
      <protection locked="0"/>
    </xf>
    <xf numFmtId="175" fontId="36" fillId="4" borderId="2" xfId="0" applyNumberFormat="1" applyFont="1" applyFill="1" applyBorder="1" applyAlignment="1" applyProtection="1">
      <alignment horizontal="center" vertical="center"/>
      <protection locked="0"/>
    </xf>
    <xf numFmtId="175" fontId="36" fillId="4" borderId="25" xfId="0" applyNumberFormat="1" applyFont="1" applyFill="1" applyBorder="1" applyAlignment="1" applyProtection="1">
      <alignment horizontal="center" vertical="center"/>
      <protection locked="0"/>
    </xf>
    <xf numFmtId="174" fontId="35" fillId="4" borderId="3" xfId="2" applyNumberFormat="1" applyFont="1" applyFill="1" applyBorder="1"/>
    <xf numFmtId="175" fontId="36" fillId="5" borderId="25" xfId="0" applyNumberFormat="1" applyFont="1" applyFill="1" applyBorder="1" applyAlignment="1" applyProtection="1">
      <alignment horizontal="center" vertical="center"/>
      <protection locked="0"/>
    </xf>
    <xf numFmtId="0" fontId="21" fillId="4" borderId="1" xfId="0" applyFont="1" applyFill="1" applyBorder="1" applyAlignment="1">
      <alignment horizontal="center" vertical="center" wrapText="1"/>
    </xf>
    <xf numFmtId="2" fontId="34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4" fillId="5" borderId="11" xfId="1" applyNumberFormat="1" applyFont="1" applyFill="1" applyBorder="1" applyAlignment="1">
      <alignment horizontal="right" vertical="center"/>
    </xf>
  </cellXfs>
  <cellStyles count="6">
    <cellStyle name="Comma" xfId="1" builtinId="3"/>
    <cellStyle name="Normal" xfId="0" builtinId="0"/>
    <cellStyle name="Normal 2" xfId="5" xr:uid="{2631A1E6-B16D-4F5A-8B5C-07285CAF3C15}"/>
    <cellStyle name="Normal 7" xfId="3" xr:uid="{DC426AE5-1F60-408E-BF72-EC07FE3E2D71}"/>
    <cellStyle name="Normal_sce25" xfId="4" xr:uid="{E908E279-A712-4123-8B3C-D3203BA10482}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458505</xdr:colOff>
      <xdr:row>0</xdr:row>
      <xdr:rowOff>23812</xdr:rowOff>
    </xdr:from>
    <xdr:to>
      <xdr:col>24</xdr:col>
      <xdr:colOff>396404</xdr:colOff>
      <xdr:row>2</xdr:row>
      <xdr:rowOff>176585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105A4AA-D736-46A4-838F-160CF911DE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505" y="23812"/>
          <a:ext cx="1477139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58</xdr:row>
      <xdr:rowOff>63500</xdr:rowOff>
    </xdr:from>
    <xdr:ext cx="182567" cy="133766"/>
    <xdr:sp macro="" textlink="">
      <xdr:nvSpPr>
        <xdr:cNvPr id="3" name="Right Arrow 11">
          <a:extLst>
            <a:ext uri="{FF2B5EF4-FFF2-40B4-BE49-F238E27FC236}">
              <a16:creationId xmlns:a16="http://schemas.microsoft.com/office/drawing/2014/main" id="{ED078AB4-2854-4C6B-9E26-0492E404C488}"/>
            </a:ext>
          </a:extLst>
        </xdr:cNvPr>
        <xdr:cNvSpPr>
          <a:spLocks/>
        </xdr:cNvSpPr>
      </xdr:nvSpPr>
      <xdr:spPr>
        <a:xfrm>
          <a:off x="1598291" y="1045718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95A4C3-ECA8-4124-BFB6-24B783B5BE24}">
  <sheetPr codeName="Sheet36">
    <tabColor rgb="FFFF0000"/>
    <outlinePr showOutlineSymbols="0"/>
    <pageSetUpPr fitToPage="1"/>
  </sheetPr>
  <dimension ref="A1:AI60"/>
  <sheetViews>
    <sheetView showGridLines="0" tabSelected="1" showOutlineSymbols="0" topLeftCell="A3" zoomScale="96" zoomScaleNormal="96" workbookViewId="0">
      <selection activeCell="AA3" sqref="AA3"/>
    </sheetView>
  </sheetViews>
  <sheetFormatPr defaultColWidth="9.44140625" defaultRowHeight="12.6" x14ac:dyDescent="0.25"/>
  <cols>
    <col min="1" max="1" width="17.44140625" style="20" customWidth="1"/>
    <col min="2" max="2" width="1" style="20" customWidth="1"/>
    <col min="3" max="7" width="7.44140625" style="20" customWidth="1"/>
    <col min="8" max="8" width="7.6640625" style="20" customWidth="1"/>
    <col min="9" max="9" width="0.5546875" style="20" customWidth="1"/>
    <col min="10" max="15" width="7.44140625" style="20" customWidth="1"/>
    <col min="16" max="16" width="0.5546875" style="20" customWidth="1"/>
    <col min="17" max="22" width="7.44140625" style="20" customWidth="1"/>
    <col min="23" max="23" width="0.5546875" style="20" customWidth="1"/>
    <col min="24" max="24" width="7" style="20" customWidth="1"/>
    <col min="25" max="26" width="7.44140625" style="20" customWidth="1"/>
    <col min="27" max="27" width="9.44140625" style="20" customWidth="1"/>
    <col min="28" max="29" width="2.5546875" style="20" customWidth="1"/>
    <col min="30" max="31" width="9.44140625" style="20" customWidth="1"/>
    <col min="32" max="33" width="9.44140625" style="20"/>
    <col min="34" max="34" width="3.44140625" style="20" customWidth="1"/>
    <col min="35" max="16384" width="9.44140625" style="20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>
        <v>0</v>
      </c>
      <c r="AF1" s="6"/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7"/>
      <c r="Y3" s="19"/>
      <c r="Z3" s="20"/>
      <c r="AA3" s="21"/>
    </row>
    <row r="4" spans="1:35" ht="14.4" x14ac:dyDescent="0.25">
      <c r="A4" s="15"/>
      <c r="Y4" s="22">
        <v>26</v>
      </c>
      <c r="Z4" s="22"/>
      <c r="AA4" s="22"/>
    </row>
    <row r="5" spans="1:35" ht="15.6" x14ac:dyDescent="0.3">
      <c r="A5" s="23" t="s">
        <v>3</v>
      </c>
      <c r="B5" s="24"/>
      <c r="C5" s="24"/>
      <c r="D5" s="24"/>
      <c r="E5" s="24"/>
      <c r="F5" s="24"/>
      <c r="G5" s="24"/>
      <c r="H5" s="24"/>
      <c r="I5" s="24"/>
      <c r="J5" s="24"/>
      <c r="Y5" s="25"/>
      <c r="Z5" s="26" t="s">
        <v>4</v>
      </c>
      <c r="AA5" s="27">
        <v>45467</v>
      </c>
      <c r="AE5"/>
      <c r="AF5"/>
      <c r="AG5"/>
      <c r="AH5"/>
      <c r="AI5"/>
    </row>
    <row r="6" spans="1:35" ht="13.2" x14ac:dyDescent="0.25">
      <c r="Y6" s="25"/>
      <c r="Z6" s="28" t="s">
        <v>5</v>
      </c>
      <c r="AA6" s="29">
        <v>45473</v>
      </c>
      <c r="AE6"/>
      <c r="AF6"/>
      <c r="AG6"/>
      <c r="AH6"/>
      <c r="AI6"/>
    </row>
    <row r="7" spans="1:35" s="24" customFormat="1" ht="15.6" x14ac:dyDescent="0.3">
      <c r="A7" s="30" t="s">
        <v>6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1"/>
      <c r="AB7" s="32"/>
      <c r="AC7" s="32"/>
      <c r="AD7" s="32"/>
      <c r="AE7"/>
      <c r="AF7"/>
      <c r="AG7"/>
      <c r="AH7"/>
      <c r="AI7"/>
    </row>
    <row r="8" spans="1:35" s="24" customFormat="1" ht="15.6" x14ac:dyDescent="0.3">
      <c r="A8" s="30" t="s">
        <v>7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1"/>
      <c r="AB8" s="32"/>
      <c r="AC8" s="32"/>
      <c r="AD8" s="32"/>
      <c r="AE8"/>
      <c r="AF8"/>
      <c r="AG8"/>
      <c r="AH8"/>
      <c r="AI8"/>
    </row>
    <row r="9" spans="1:35" s="24" customFormat="1" ht="14.4" thickBot="1" x14ac:dyDescent="0.35">
      <c r="A9" s="33"/>
      <c r="B9" s="33"/>
      <c r="C9" s="34"/>
      <c r="D9" s="34"/>
      <c r="E9" s="34"/>
      <c r="F9" s="34"/>
      <c r="G9" s="34"/>
      <c r="H9" s="35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3"/>
      <c r="AA9" s="33"/>
      <c r="AB9" s="32"/>
      <c r="AC9" s="32"/>
      <c r="AD9" s="32"/>
      <c r="AE9"/>
      <c r="AF9"/>
      <c r="AG9"/>
      <c r="AH9"/>
      <c r="AI9"/>
    </row>
    <row r="10" spans="1:35" s="24" customFormat="1" ht="14.4" thickBot="1" x14ac:dyDescent="0.35">
      <c r="A10" s="36" t="s">
        <v>8</v>
      </c>
      <c r="B10" s="33"/>
      <c r="C10" s="37" t="s">
        <v>9</v>
      </c>
      <c r="D10" s="38"/>
      <c r="E10" s="38"/>
      <c r="F10" s="38"/>
      <c r="G10" s="38"/>
      <c r="H10" s="39"/>
      <c r="I10" s="34"/>
      <c r="J10" s="37" t="s">
        <v>10</v>
      </c>
      <c r="K10" s="38"/>
      <c r="L10" s="38"/>
      <c r="M10" s="38"/>
      <c r="N10" s="38"/>
      <c r="O10" s="39"/>
      <c r="P10" s="34"/>
      <c r="Q10" s="37" t="s">
        <v>11</v>
      </c>
      <c r="R10" s="38"/>
      <c r="S10" s="38"/>
      <c r="T10" s="38"/>
      <c r="U10" s="38"/>
      <c r="V10" s="39"/>
      <c r="W10" s="34"/>
      <c r="X10" s="40" t="s">
        <v>12</v>
      </c>
      <c r="Y10" s="41"/>
      <c r="Z10" s="41"/>
      <c r="AA10" s="42"/>
      <c r="AB10" s="32"/>
      <c r="AC10" s="32"/>
      <c r="AD10" s="32"/>
      <c r="AE10"/>
      <c r="AF10"/>
      <c r="AG10"/>
      <c r="AH10"/>
      <c r="AI10"/>
    </row>
    <row r="11" spans="1:35" s="24" customFormat="1" ht="12" customHeight="1" x14ac:dyDescent="0.3">
      <c r="A11" s="33"/>
      <c r="B11" s="33"/>
      <c r="C11" s="43" t="s">
        <v>13</v>
      </c>
      <c r="D11" s="43" t="s">
        <v>14</v>
      </c>
      <c r="E11" s="43" t="s">
        <v>15</v>
      </c>
      <c r="F11" s="43" t="s">
        <v>16</v>
      </c>
      <c r="G11" s="44" t="s">
        <v>17</v>
      </c>
      <c r="H11" s="45"/>
      <c r="I11" s="34"/>
      <c r="J11" s="46" t="s">
        <v>18</v>
      </c>
      <c r="K11" s="46" t="s">
        <v>19</v>
      </c>
      <c r="L11" s="46" t="s">
        <v>20</v>
      </c>
      <c r="M11" s="46" t="s">
        <v>16</v>
      </c>
      <c r="N11" s="44" t="s">
        <v>17</v>
      </c>
      <c r="O11" s="44"/>
      <c r="P11" s="34"/>
      <c r="Q11" s="43" t="s">
        <v>13</v>
      </c>
      <c r="R11" s="43" t="s">
        <v>14</v>
      </c>
      <c r="S11" s="43" t="s">
        <v>15</v>
      </c>
      <c r="T11" s="43" t="s">
        <v>16</v>
      </c>
      <c r="U11" s="44" t="s">
        <v>17</v>
      </c>
      <c r="V11" s="45"/>
      <c r="W11" s="34"/>
      <c r="X11" s="47" t="s">
        <v>21</v>
      </c>
      <c r="Y11" s="48" t="s">
        <v>22</v>
      </c>
      <c r="Z11" s="44" t="s">
        <v>17</v>
      </c>
      <c r="AA11" s="44"/>
      <c r="AB11" s="32"/>
      <c r="AC11" s="32"/>
      <c r="AD11" s="32"/>
      <c r="AE11"/>
      <c r="AF11"/>
      <c r="AG11"/>
      <c r="AH11"/>
      <c r="AI11"/>
    </row>
    <row r="12" spans="1:35" s="24" customFormat="1" ht="12" customHeight="1" thickBot="1" x14ac:dyDescent="0.35">
      <c r="A12" s="49" t="s">
        <v>23</v>
      </c>
      <c r="B12" s="33"/>
      <c r="C12" s="50"/>
      <c r="D12" s="50"/>
      <c r="E12" s="50"/>
      <c r="F12" s="50"/>
      <c r="G12" s="51" t="s">
        <v>24</v>
      </c>
      <c r="H12" s="52" t="s">
        <v>25</v>
      </c>
      <c r="I12" s="53"/>
      <c r="J12" s="50"/>
      <c r="K12" s="50"/>
      <c r="L12" s="50"/>
      <c r="M12" s="50"/>
      <c r="N12" s="51" t="s">
        <v>24</v>
      </c>
      <c r="O12" s="52" t="s">
        <v>25</v>
      </c>
      <c r="P12" s="33"/>
      <c r="Q12" s="50"/>
      <c r="R12" s="50"/>
      <c r="S12" s="50"/>
      <c r="T12" s="50"/>
      <c r="U12" s="51" t="s">
        <v>24</v>
      </c>
      <c r="V12" s="52" t="s">
        <v>25</v>
      </c>
      <c r="W12" s="33"/>
      <c r="X12" s="54"/>
      <c r="Y12" s="55" t="s">
        <v>26</v>
      </c>
      <c r="Z12" s="51" t="s">
        <v>24</v>
      </c>
      <c r="AA12" s="51" t="s">
        <v>25</v>
      </c>
      <c r="AB12" s="32"/>
      <c r="AC12" s="32"/>
      <c r="AD12" s="32"/>
      <c r="AE12" s="32"/>
    </row>
    <row r="13" spans="1:35" s="24" customFormat="1" ht="16.8" thickBot="1" x14ac:dyDescent="0.35">
      <c r="A13" s="56" t="s">
        <v>27</v>
      </c>
      <c r="B13" s="33"/>
      <c r="C13" s="57">
        <v>508.12099999999998</v>
      </c>
      <c r="D13" s="58">
        <v>500.73099999999999</v>
      </c>
      <c r="E13" s="59"/>
      <c r="F13" s="60">
        <v>501.72399999999999</v>
      </c>
      <c r="G13" s="61">
        <v>3.7180000000000177</v>
      </c>
      <c r="H13" s="62">
        <v>7.4657735047369833E-3</v>
      </c>
      <c r="I13" s="53"/>
      <c r="J13" s="57">
        <v>408.17099999999999</v>
      </c>
      <c r="K13" s="58">
        <v>527.846</v>
      </c>
      <c r="L13" s="59">
        <v>542.77</v>
      </c>
      <c r="M13" s="60">
        <v>533.80200000000002</v>
      </c>
      <c r="N13" s="61">
        <v>-0.34500000000002728</v>
      </c>
      <c r="O13" s="62">
        <v>-6.4588961465672501E-4</v>
      </c>
      <c r="P13" s="33"/>
      <c r="Q13" s="57">
        <v>522.03599999999994</v>
      </c>
      <c r="R13" s="58">
        <v>517.43700000000001</v>
      </c>
      <c r="S13" s="59"/>
      <c r="T13" s="60">
        <v>505.38600000000002</v>
      </c>
      <c r="U13" s="61">
        <v>-2.2549999999999955</v>
      </c>
      <c r="V13" s="62">
        <v>-4.4421155895603137E-3</v>
      </c>
      <c r="W13" s="33"/>
      <c r="X13" s="63">
        <v>506.54750000000001</v>
      </c>
      <c r="Y13" s="64">
        <v>227.76416366906474</v>
      </c>
      <c r="Z13" s="61">
        <v>2.2610000000000241</v>
      </c>
      <c r="AA13" s="62">
        <v>4.4835624193786394E-3</v>
      </c>
      <c r="AB13" s="32"/>
      <c r="AC13" s="32"/>
      <c r="AD13" s="32"/>
      <c r="AE13" s="32"/>
      <c r="AF13" s="65"/>
    </row>
    <row r="14" spans="1:35" s="24" customFormat="1" ht="2.1" customHeight="1" x14ac:dyDescent="0.3">
      <c r="A14" s="66"/>
      <c r="B14" s="33"/>
      <c r="C14" s="66"/>
      <c r="D14" s="34"/>
      <c r="E14" s="34"/>
      <c r="F14" s="34"/>
      <c r="G14" s="34"/>
      <c r="H14" s="67"/>
      <c r="I14" s="34"/>
      <c r="J14" s="34"/>
      <c r="K14" s="34"/>
      <c r="L14" s="34"/>
      <c r="M14" s="34"/>
      <c r="N14" s="34"/>
      <c r="O14" s="68"/>
      <c r="P14" s="33"/>
      <c r="Q14" s="66"/>
      <c r="R14" s="34"/>
      <c r="S14" s="34"/>
      <c r="T14" s="34"/>
      <c r="U14" s="34"/>
      <c r="V14" s="67"/>
      <c r="W14" s="33"/>
      <c r="X14" s="69"/>
      <c r="Y14" s="70"/>
      <c r="Z14" s="66"/>
      <c r="AA14" s="66"/>
      <c r="AB14" s="32"/>
      <c r="AC14" s="32"/>
      <c r="AD14" s="32"/>
      <c r="AE14" s="32"/>
    </row>
    <row r="15" spans="1:35" s="24" customFormat="1" ht="2.85" customHeight="1" x14ac:dyDescent="0.3">
      <c r="A15" s="71"/>
      <c r="B15" s="33"/>
      <c r="C15" s="71"/>
      <c r="D15" s="71"/>
      <c r="E15" s="71"/>
      <c r="F15" s="71"/>
      <c r="G15" s="72"/>
      <c r="H15" s="73"/>
      <c r="I15" s="71"/>
      <c r="J15" s="71"/>
      <c r="K15" s="71"/>
      <c r="L15" s="71"/>
      <c r="M15" s="71"/>
      <c r="N15" s="71"/>
      <c r="O15" s="74"/>
      <c r="P15" s="71"/>
      <c r="Q15" s="71"/>
      <c r="R15" s="71"/>
      <c r="S15" s="71"/>
      <c r="T15" s="71"/>
      <c r="U15" s="72"/>
      <c r="V15" s="73"/>
      <c r="W15" s="71"/>
      <c r="X15" s="71"/>
      <c r="Y15" s="71"/>
      <c r="Z15" s="75"/>
      <c r="AA15" s="75"/>
      <c r="AB15" s="32"/>
      <c r="AC15" s="32"/>
      <c r="AD15" s="32"/>
      <c r="AE15" s="32"/>
    </row>
    <row r="16" spans="1:35" s="24" customFormat="1" ht="14.4" thickBot="1" x14ac:dyDescent="0.35">
      <c r="A16" s="71"/>
      <c r="B16" s="33"/>
      <c r="C16" s="76" t="s">
        <v>28</v>
      </c>
      <c r="D16" s="76" t="s">
        <v>29</v>
      </c>
      <c r="E16" s="76" t="s">
        <v>30</v>
      </c>
      <c r="F16" s="76" t="s">
        <v>31</v>
      </c>
      <c r="G16" s="76"/>
      <c r="H16" s="77"/>
      <c r="I16" s="34"/>
      <c r="J16" s="76" t="s">
        <v>28</v>
      </c>
      <c r="K16" s="76" t="s">
        <v>29</v>
      </c>
      <c r="L16" s="76" t="s">
        <v>30</v>
      </c>
      <c r="M16" s="76" t="s">
        <v>31</v>
      </c>
      <c r="N16" s="78"/>
      <c r="O16" s="79"/>
      <c r="P16" s="34"/>
      <c r="Q16" s="76" t="s">
        <v>28</v>
      </c>
      <c r="R16" s="76" t="s">
        <v>29</v>
      </c>
      <c r="S16" s="76" t="s">
        <v>30</v>
      </c>
      <c r="T16" s="76" t="s">
        <v>31</v>
      </c>
      <c r="U16" s="76"/>
      <c r="V16" s="77"/>
      <c r="W16" s="33"/>
      <c r="X16" s="80" t="s">
        <v>21</v>
      </c>
      <c r="Y16" s="34"/>
      <c r="Z16" s="75"/>
      <c r="AA16" s="75"/>
      <c r="AB16" s="32"/>
      <c r="AC16" s="32"/>
      <c r="AD16" s="32"/>
      <c r="AE16" s="32"/>
    </row>
    <row r="17" spans="1:31" s="24" customFormat="1" ht="13.8" x14ac:dyDescent="0.3">
      <c r="A17" s="81" t="s">
        <v>32</v>
      </c>
      <c r="B17" s="33"/>
      <c r="C17" s="82">
        <v>569.36710000000005</v>
      </c>
      <c r="D17" s="83">
        <v>438.71379999999999</v>
      </c>
      <c r="E17" s="83" t="s">
        <v>113</v>
      </c>
      <c r="F17" s="84">
        <v>552.38930000000005</v>
      </c>
      <c r="G17" s="85">
        <v>76.687600000000032</v>
      </c>
      <c r="H17" s="86">
        <v>0.16120943019543565</v>
      </c>
      <c r="I17" s="87"/>
      <c r="J17" s="82" t="s">
        <v>113</v>
      </c>
      <c r="K17" s="83" t="s">
        <v>113</v>
      </c>
      <c r="L17" s="83" t="s">
        <v>113</v>
      </c>
      <c r="M17" s="84" t="s">
        <v>113</v>
      </c>
      <c r="N17" s="85"/>
      <c r="O17" s="86"/>
      <c r="P17" s="33"/>
      <c r="Q17" s="82" t="s">
        <v>113</v>
      </c>
      <c r="R17" s="83" t="s">
        <v>113</v>
      </c>
      <c r="S17" s="83" t="s">
        <v>113</v>
      </c>
      <c r="T17" s="84" t="s">
        <v>113</v>
      </c>
      <c r="U17" s="85" t="s">
        <v>113</v>
      </c>
      <c r="V17" s="88" t="s">
        <v>113</v>
      </c>
      <c r="W17" s="33"/>
      <c r="X17" s="89">
        <v>552.38930000000005</v>
      </c>
      <c r="Y17" s="90"/>
      <c r="Z17" s="91">
        <v>76.687600000000032</v>
      </c>
      <c r="AA17" s="88">
        <v>0.16120943019543565</v>
      </c>
      <c r="AB17" s="92"/>
      <c r="AC17" s="92"/>
      <c r="AD17" s="92"/>
      <c r="AE17" s="92"/>
    </row>
    <row r="18" spans="1:31" s="24" customFormat="1" ht="13.8" x14ac:dyDescent="0.3">
      <c r="A18" s="93" t="s">
        <v>33</v>
      </c>
      <c r="B18" s="33"/>
      <c r="C18" s="94" t="s">
        <v>113</v>
      </c>
      <c r="D18" s="95">
        <v>476.14729999999997</v>
      </c>
      <c r="E18" s="95" t="s">
        <v>113</v>
      </c>
      <c r="F18" s="96">
        <v>476.14729999999997</v>
      </c>
      <c r="G18" s="97"/>
      <c r="H18" s="98">
        <v>0</v>
      </c>
      <c r="I18" s="87"/>
      <c r="J18" s="94" t="s">
        <v>113</v>
      </c>
      <c r="K18" s="95" t="s">
        <v>113</v>
      </c>
      <c r="L18" s="95" t="s">
        <v>113</v>
      </c>
      <c r="M18" s="96" t="s">
        <v>113</v>
      </c>
      <c r="N18" s="97" t="s">
        <v>113</v>
      </c>
      <c r="O18" s="99" t="s">
        <v>113</v>
      </c>
      <c r="P18" s="33"/>
      <c r="Q18" s="94" t="s">
        <v>113</v>
      </c>
      <c r="R18" s="95" t="s">
        <v>113</v>
      </c>
      <c r="S18" s="95" t="s">
        <v>113</v>
      </c>
      <c r="T18" s="96" t="s">
        <v>113</v>
      </c>
      <c r="U18" s="97" t="s">
        <v>113</v>
      </c>
      <c r="V18" s="99" t="s">
        <v>113</v>
      </c>
      <c r="W18" s="33"/>
      <c r="X18" s="100">
        <v>476.14729999999997</v>
      </c>
      <c r="Y18" s="34"/>
      <c r="Z18" s="101" t="s">
        <v>113</v>
      </c>
      <c r="AA18" s="99" t="s">
        <v>113</v>
      </c>
      <c r="AB18" s="92"/>
      <c r="AC18" s="92"/>
      <c r="AD18" s="92"/>
      <c r="AE18" s="92"/>
    </row>
    <row r="19" spans="1:31" s="24" customFormat="1" ht="13.8" x14ac:dyDescent="0.3">
      <c r="A19" s="93" t="s">
        <v>34</v>
      </c>
      <c r="B19" s="33"/>
      <c r="C19" s="94" t="s">
        <v>114</v>
      </c>
      <c r="D19" s="95">
        <v>464.62360000000001</v>
      </c>
      <c r="E19" s="95">
        <v>471.79340000000002</v>
      </c>
      <c r="F19" s="96" t="s">
        <v>114</v>
      </c>
      <c r="G19" s="97" t="s">
        <v>113</v>
      </c>
      <c r="H19" s="98" t="s">
        <v>113</v>
      </c>
      <c r="I19" s="87"/>
      <c r="J19" s="94" t="s">
        <v>113</v>
      </c>
      <c r="K19" s="95" t="s">
        <v>113</v>
      </c>
      <c r="L19" s="95" t="s">
        <v>113</v>
      </c>
      <c r="M19" s="96" t="s">
        <v>113</v>
      </c>
      <c r="N19" s="97" t="s">
        <v>113</v>
      </c>
      <c r="O19" s="99" t="s">
        <v>113</v>
      </c>
      <c r="P19" s="33"/>
      <c r="Q19" s="94" t="s">
        <v>113</v>
      </c>
      <c r="R19" s="95" t="s">
        <v>114</v>
      </c>
      <c r="S19" s="95" t="s">
        <v>114</v>
      </c>
      <c r="T19" s="96" t="s">
        <v>114</v>
      </c>
      <c r="U19" s="97" t="s">
        <v>113</v>
      </c>
      <c r="V19" s="99" t="s">
        <v>113</v>
      </c>
      <c r="W19" s="33"/>
      <c r="X19" s="100" t="s">
        <v>114</v>
      </c>
      <c r="Y19" s="34"/>
      <c r="Z19" s="101" t="s">
        <v>113</v>
      </c>
      <c r="AA19" s="99" t="s">
        <v>113</v>
      </c>
      <c r="AB19" s="92"/>
      <c r="AC19" s="92"/>
      <c r="AD19" s="92"/>
      <c r="AE19" s="92"/>
    </row>
    <row r="20" spans="1:31" s="24" customFormat="1" ht="13.8" x14ac:dyDescent="0.3">
      <c r="A20" s="93" t="s">
        <v>35</v>
      </c>
      <c r="B20" s="33"/>
      <c r="C20" s="94" t="s">
        <v>113</v>
      </c>
      <c r="D20" s="95">
        <v>421.13510000000002</v>
      </c>
      <c r="E20" s="95">
        <v>412.84280000000001</v>
      </c>
      <c r="F20" s="96">
        <v>416.2072</v>
      </c>
      <c r="G20" s="97">
        <v>8.0339000000000169</v>
      </c>
      <c r="H20" s="98">
        <v>1.968257110398941E-2</v>
      </c>
      <c r="I20" s="87"/>
      <c r="J20" s="94" t="s">
        <v>113</v>
      </c>
      <c r="K20" s="95" t="s">
        <v>113</v>
      </c>
      <c r="L20" s="95" t="s">
        <v>113</v>
      </c>
      <c r="M20" s="96" t="s">
        <v>113</v>
      </c>
      <c r="N20" s="97" t="s">
        <v>113</v>
      </c>
      <c r="O20" s="99" t="s">
        <v>113</v>
      </c>
      <c r="P20" s="33"/>
      <c r="Q20" s="94" t="s">
        <v>113</v>
      </c>
      <c r="R20" s="95">
        <v>464.40410000000003</v>
      </c>
      <c r="S20" s="95">
        <v>479.6148</v>
      </c>
      <c r="T20" s="96">
        <v>475.37729999999999</v>
      </c>
      <c r="U20" s="97">
        <v>4.6560000000000059</v>
      </c>
      <c r="V20" s="99">
        <v>9.891203138672422E-3</v>
      </c>
      <c r="W20" s="33"/>
      <c r="X20" s="102">
        <v>460.06639999999999</v>
      </c>
      <c r="Y20" s="33"/>
      <c r="Z20" s="101">
        <v>7.1017999999999688</v>
      </c>
      <c r="AA20" s="99">
        <v>1.5678487899495774E-2</v>
      </c>
      <c r="AB20" s="92"/>
      <c r="AC20" s="92"/>
      <c r="AD20" s="92"/>
      <c r="AE20" s="92"/>
    </row>
    <row r="21" spans="1:31" s="24" customFormat="1" ht="13.8" x14ac:dyDescent="0.3">
      <c r="A21" s="93" t="s">
        <v>36</v>
      </c>
      <c r="B21" s="33"/>
      <c r="C21" s="94">
        <v>483.74900000000002</v>
      </c>
      <c r="D21" s="95">
        <v>496.79129999999998</v>
      </c>
      <c r="E21" s="95" t="s">
        <v>113</v>
      </c>
      <c r="F21" s="96">
        <v>490.12110000000001</v>
      </c>
      <c r="G21" s="97">
        <v>0.50240000000002283</v>
      </c>
      <c r="H21" s="98">
        <v>1.0261045993547047E-3</v>
      </c>
      <c r="I21" s="87"/>
      <c r="J21" s="94" t="s">
        <v>113</v>
      </c>
      <c r="K21" s="95" t="s">
        <v>113</v>
      </c>
      <c r="L21" s="95" t="s">
        <v>113</v>
      </c>
      <c r="M21" s="96" t="s">
        <v>113</v>
      </c>
      <c r="N21" s="97" t="s">
        <v>113</v>
      </c>
      <c r="O21" s="99" t="s">
        <v>113</v>
      </c>
      <c r="P21" s="33"/>
      <c r="Q21" s="94" t="s">
        <v>113</v>
      </c>
      <c r="R21" s="95" t="s">
        <v>113</v>
      </c>
      <c r="S21" s="95" t="s">
        <v>113</v>
      </c>
      <c r="T21" s="96" t="s">
        <v>113</v>
      </c>
      <c r="U21" s="97" t="s">
        <v>113</v>
      </c>
      <c r="V21" s="99" t="s">
        <v>113</v>
      </c>
      <c r="W21" s="33"/>
      <c r="X21" s="102">
        <v>490.12110000000001</v>
      </c>
      <c r="Y21" s="34"/>
      <c r="Z21" s="101">
        <v>0.50240000000002283</v>
      </c>
      <c r="AA21" s="99">
        <v>1.0261045993547047E-3</v>
      </c>
      <c r="AB21" s="92"/>
      <c r="AC21" s="92"/>
      <c r="AD21" s="92"/>
      <c r="AE21" s="92"/>
    </row>
    <row r="22" spans="1:31" s="24" customFormat="1" ht="13.8" x14ac:dyDescent="0.3">
      <c r="A22" s="93" t="s">
        <v>37</v>
      </c>
      <c r="B22" s="33"/>
      <c r="C22" s="94" t="s">
        <v>113</v>
      </c>
      <c r="D22" s="95" t="s">
        <v>114</v>
      </c>
      <c r="E22" s="95" t="s">
        <v>113</v>
      </c>
      <c r="F22" s="96" t="s">
        <v>114</v>
      </c>
      <c r="G22" s="103" t="s">
        <v>113</v>
      </c>
      <c r="H22" s="104" t="s">
        <v>113</v>
      </c>
      <c r="I22" s="87"/>
      <c r="J22" s="94" t="s">
        <v>113</v>
      </c>
      <c r="K22" s="95" t="s">
        <v>113</v>
      </c>
      <c r="L22" s="95" t="s">
        <v>113</v>
      </c>
      <c r="M22" s="96" t="s">
        <v>113</v>
      </c>
      <c r="N22" s="97" t="s">
        <v>113</v>
      </c>
      <c r="O22" s="99" t="s">
        <v>113</v>
      </c>
      <c r="P22" s="33"/>
      <c r="Q22" s="94" t="s">
        <v>113</v>
      </c>
      <c r="R22" s="95" t="s">
        <v>114</v>
      </c>
      <c r="S22" s="95" t="s">
        <v>113</v>
      </c>
      <c r="T22" s="96" t="s">
        <v>114</v>
      </c>
      <c r="U22" s="97" t="s">
        <v>113</v>
      </c>
      <c r="V22" s="99" t="s">
        <v>113</v>
      </c>
      <c r="W22" s="33"/>
      <c r="X22" s="102" t="s">
        <v>114</v>
      </c>
      <c r="Y22" s="34"/>
      <c r="Z22" s="101"/>
      <c r="AA22" s="99"/>
      <c r="AB22" s="92"/>
      <c r="AC22" s="92"/>
      <c r="AD22" s="92"/>
      <c r="AE22" s="92"/>
    </row>
    <row r="23" spans="1:31" s="24" customFormat="1" ht="13.8" x14ac:dyDescent="0.3">
      <c r="A23" s="93" t="s">
        <v>38</v>
      </c>
      <c r="B23" s="33"/>
      <c r="C23" s="105" t="s">
        <v>113</v>
      </c>
      <c r="D23" s="106" t="s">
        <v>113</v>
      </c>
      <c r="E23" s="106" t="s">
        <v>113</v>
      </c>
      <c r="F23" s="107" t="s">
        <v>113</v>
      </c>
      <c r="G23" s="97"/>
      <c r="H23" s="98"/>
      <c r="I23" s="108"/>
      <c r="J23" s="105">
        <v>509.3571</v>
      </c>
      <c r="K23" s="106">
        <v>527.35090000000002</v>
      </c>
      <c r="L23" s="106">
        <v>548.51329999999996</v>
      </c>
      <c r="M23" s="107">
        <v>536.67999999999995</v>
      </c>
      <c r="N23" s="97">
        <v>-0.43220000000007985</v>
      </c>
      <c r="O23" s="99">
        <v>-8.0467358589153548E-4</v>
      </c>
      <c r="P23" s="33"/>
      <c r="Q23" s="105" t="s">
        <v>113</v>
      </c>
      <c r="R23" s="106" t="s">
        <v>113</v>
      </c>
      <c r="S23" s="106" t="s">
        <v>113</v>
      </c>
      <c r="T23" s="107" t="s">
        <v>113</v>
      </c>
      <c r="U23" s="97" t="s">
        <v>113</v>
      </c>
      <c r="V23" s="99" t="s">
        <v>113</v>
      </c>
      <c r="W23" s="33"/>
      <c r="X23" s="102">
        <v>536.67999999999995</v>
      </c>
      <c r="Y23" s="90"/>
      <c r="Z23" s="101">
        <v>-0.43220000000007985</v>
      </c>
      <c r="AA23" s="99">
        <v>-8.0467358589153548E-4</v>
      </c>
      <c r="AB23" s="92"/>
      <c r="AC23" s="92"/>
      <c r="AD23" s="92"/>
      <c r="AE23" s="92"/>
    </row>
    <row r="24" spans="1:31" s="24" customFormat="1" ht="13.8" x14ac:dyDescent="0.3">
      <c r="A24" s="93" t="s">
        <v>39</v>
      </c>
      <c r="B24" s="33"/>
      <c r="C24" s="94" t="s">
        <v>113</v>
      </c>
      <c r="D24" s="95">
        <v>434.80430000000001</v>
      </c>
      <c r="E24" s="95">
        <v>451.90780000000001</v>
      </c>
      <c r="F24" s="96">
        <v>442.23540000000003</v>
      </c>
      <c r="G24" s="97">
        <v>0</v>
      </c>
      <c r="H24" s="98">
        <v>0</v>
      </c>
      <c r="I24" s="87"/>
      <c r="J24" s="94" t="s">
        <v>113</v>
      </c>
      <c r="K24" s="95" t="s">
        <v>113</v>
      </c>
      <c r="L24" s="95" t="s">
        <v>113</v>
      </c>
      <c r="M24" s="96" t="s">
        <v>113</v>
      </c>
      <c r="N24" s="97" t="s">
        <v>113</v>
      </c>
      <c r="O24" s="99" t="s">
        <v>113</v>
      </c>
      <c r="P24" s="33"/>
      <c r="Q24" s="94" t="s">
        <v>113</v>
      </c>
      <c r="R24" s="95">
        <v>489.17469999999997</v>
      </c>
      <c r="S24" s="95">
        <v>512.84659999999997</v>
      </c>
      <c r="T24" s="96">
        <v>504.56020000000001</v>
      </c>
      <c r="U24" s="97" t="s">
        <v>113</v>
      </c>
      <c r="V24" s="99" t="s">
        <v>113</v>
      </c>
      <c r="W24" s="33"/>
      <c r="X24" s="102">
        <v>473.82870000000003</v>
      </c>
      <c r="Y24" s="90"/>
      <c r="Z24" s="101">
        <v>1.4457000000000448</v>
      </c>
      <c r="AA24" s="99">
        <v>3.0604403630105637E-3</v>
      </c>
      <c r="AB24" s="92"/>
      <c r="AC24" s="92"/>
      <c r="AD24" s="92"/>
      <c r="AE24" s="92"/>
    </row>
    <row r="25" spans="1:31" s="24" customFormat="1" ht="13.8" x14ac:dyDescent="0.3">
      <c r="A25" s="93" t="s">
        <v>40</v>
      </c>
      <c r="B25" s="33"/>
      <c r="C25" s="94">
        <v>523.42660000000001</v>
      </c>
      <c r="D25" s="95">
        <v>526.29859999999996</v>
      </c>
      <c r="E25" s="95" t="s">
        <v>113</v>
      </c>
      <c r="F25" s="96">
        <v>524.40099999999995</v>
      </c>
      <c r="G25" s="97">
        <v>-3.9913000000000238</v>
      </c>
      <c r="H25" s="98">
        <v>-7.5536679849422805E-3</v>
      </c>
      <c r="I25" s="87"/>
      <c r="J25" s="94" t="s">
        <v>113</v>
      </c>
      <c r="K25" s="95" t="s">
        <v>113</v>
      </c>
      <c r="L25" s="95" t="s">
        <v>113</v>
      </c>
      <c r="M25" s="96" t="s">
        <v>113</v>
      </c>
      <c r="N25" s="97" t="s">
        <v>113</v>
      </c>
      <c r="O25" s="99" t="s">
        <v>113</v>
      </c>
      <c r="P25" s="33"/>
      <c r="Q25" s="94">
        <v>521.74570000000006</v>
      </c>
      <c r="R25" s="95">
        <v>529.93309999999997</v>
      </c>
      <c r="S25" s="95">
        <v>512.84659999999997</v>
      </c>
      <c r="T25" s="96">
        <v>526.72479999999996</v>
      </c>
      <c r="U25" s="97">
        <v>-5.6550000000000864</v>
      </c>
      <c r="V25" s="99">
        <v>-1.0622116015671645E-2</v>
      </c>
      <c r="W25" s="33"/>
      <c r="X25" s="102">
        <v>525.59249999999997</v>
      </c>
      <c r="Y25" s="90"/>
      <c r="Z25" s="101">
        <v>-4.9318000000000666</v>
      </c>
      <c r="AA25" s="99">
        <v>-9.296086908743062E-3</v>
      </c>
      <c r="AB25" s="92"/>
      <c r="AC25" s="92"/>
      <c r="AD25" s="92"/>
      <c r="AE25" s="92"/>
    </row>
    <row r="26" spans="1:31" s="24" customFormat="1" ht="13.8" x14ac:dyDescent="0.3">
      <c r="A26" s="93" t="s">
        <v>41</v>
      </c>
      <c r="B26" s="33"/>
      <c r="C26" s="105">
        <v>515.27340000000004</v>
      </c>
      <c r="D26" s="106">
        <v>518.35379999999998</v>
      </c>
      <c r="E26" s="106">
        <v>504.23219999999998</v>
      </c>
      <c r="F26" s="107">
        <v>514.53179999999998</v>
      </c>
      <c r="G26" s="97">
        <v>0.73579999999992651</v>
      </c>
      <c r="H26" s="98">
        <v>1.4320858862271191E-3</v>
      </c>
      <c r="I26" s="87"/>
      <c r="J26" s="105">
        <v>534.4828</v>
      </c>
      <c r="K26" s="106">
        <v>532</v>
      </c>
      <c r="L26" s="106" t="s">
        <v>115</v>
      </c>
      <c r="M26" s="107">
        <v>519.48230000000001</v>
      </c>
      <c r="N26" s="97">
        <v>8.9299999999980173E-2</v>
      </c>
      <c r="O26" s="99">
        <v>1.7193146615368526E-4</v>
      </c>
      <c r="P26" s="33"/>
      <c r="Q26" s="105" t="s">
        <v>113</v>
      </c>
      <c r="R26" s="106" t="s">
        <v>113</v>
      </c>
      <c r="S26" s="106" t="s">
        <v>113</v>
      </c>
      <c r="T26" s="107" t="s">
        <v>113</v>
      </c>
      <c r="U26" s="97" t="s">
        <v>113</v>
      </c>
      <c r="V26" s="99" t="s">
        <v>113</v>
      </c>
      <c r="W26" s="33"/>
      <c r="X26" s="102">
        <v>515.26790000000005</v>
      </c>
      <c r="Y26" s="34"/>
      <c r="Z26" s="101">
        <v>0.602800000000002</v>
      </c>
      <c r="AA26" s="99">
        <v>1.1712470886406923E-3</v>
      </c>
      <c r="AB26" s="92"/>
      <c r="AC26" s="92"/>
      <c r="AD26" s="92"/>
      <c r="AE26" s="92"/>
    </row>
    <row r="27" spans="1:31" s="24" customFormat="1" ht="13.8" x14ac:dyDescent="0.3">
      <c r="A27" s="93" t="s">
        <v>42</v>
      </c>
      <c r="B27" s="33"/>
      <c r="C27" s="105">
        <v>511.80680000000001</v>
      </c>
      <c r="D27" s="106">
        <v>539.12090000000001</v>
      </c>
      <c r="E27" s="106" t="s">
        <v>113</v>
      </c>
      <c r="F27" s="107">
        <v>532.54960000000005</v>
      </c>
      <c r="G27" s="97">
        <v>7.287900000000036</v>
      </c>
      <c r="H27" s="98">
        <v>1.3874798029249069E-2</v>
      </c>
      <c r="I27" s="87"/>
      <c r="J27" s="105" t="s">
        <v>113</v>
      </c>
      <c r="K27" s="106" t="s">
        <v>113</v>
      </c>
      <c r="L27" s="106" t="s">
        <v>113</v>
      </c>
      <c r="M27" s="107" t="s">
        <v>113</v>
      </c>
      <c r="N27" s="97" t="s">
        <v>113</v>
      </c>
      <c r="O27" s="99" t="s">
        <v>113</v>
      </c>
      <c r="P27" s="33"/>
      <c r="Q27" s="105">
        <v>767.48580000000004</v>
      </c>
      <c r="R27" s="106" t="s">
        <v>113</v>
      </c>
      <c r="S27" s="106" t="s">
        <v>113</v>
      </c>
      <c r="T27" s="107">
        <v>518.92729999999995</v>
      </c>
      <c r="U27" s="97" t="s">
        <v>113</v>
      </c>
      <c r="V27" s="99" t="s">
        <v>113</v>
      </c>
      <c r="W27" s="33"/>
      <c r="X27" s="102">
        <v>531.89409999999998</v>
      </c>
      <c r="Y27" s="34"/>
      <c r="Z27" s="101">
        <v>6.9080999999999904</v>
      </c>
      <c r="AA27" s="99">
        <v>1.3158636611261931E-2</v>
      </c>
      <c r="AB27" s="92"/>
      <c r="AC27" s="92"/>
      <c r="AD27" s="92"/>
      <c r="AE27" s="92"/>
    </row>
    <row r="28" spans="1:31" s="24" customFormat="1" ht="13.8" x14ac:dyDescent="0.3">
      <c r="A28" s="93" t="s">
        <v>43</v>
      </c>
      <c r="B28" s="33"/>
      <c r="C28" s="94">
        <v>536.0444</v>
      </c>
      <c r="D28" s="95">
        <v>458.48939999999999</v>
      </c>
      <c r="E28" s="95">
        <v>473.57339999999999</v>
      </c>
      <c r="F28" s="96">
        <v>525.79830000000004</v>
      </c>
      <c r="G28" s="109">
        <v>11.558400000000006</v>
      </c>
      <c r="H28" s="98">
        <v>2.247666896326006E-2</v>
      </c>
      <c r="I28" s="87"/>
      <c r="J28" s="94" t="s">
        <v>113</v>
      </c>
      <c r="K28" s="95" t="s">
        <v>113</v>
      </c>
      <c r="L28" s="95" t="s">
        <v>113</v>
      </c>
      <c r="M28" s="96" t="s">
        <v>113</v>
      </c>
      <c r="N28" s="97" t="s">
        <v>113</v>
      </c>
      <c r="O28" s="99" t="s">
        <v>113</v>
      </c>
      <c r="P28" s="33"/>
      <c r="Q28" s="94">
        <v>551.09649999999999</v>
      </c>
      <c r="R28" s="95">
        <v>549.73559999999998</v>
      </c>
      <c r="S28" s="95">
        <v>607.89229999999998</v>
      </c>
      <c r="T28" s="96">
        <v>563.12720000000002</v>
      </c>
      <c r="U28" s="97">
        <v>-14.696799999999939</v>
      </c>
      <c r="V28" s="99">
        <v>-2.5434734452012941E-2</v>
      </c>
      <c r="W28" s="33"/>
      <c r="X28" s="102">
        <v>528.15949999999998</v>
      </c>
      <c r="Y28" s="34"/>
      <c r="Z28" s="101">
        <v>10.710799999999949</v>
      </c>
      <c r="AA28" s="99">
        <v>2.0699249993284319E-2</v>
      </c>
      <c r="AB28" s="92"/>
      <c r="AC28" s="92"/>
      <c r="AD28" s="92"/>
      <c r="AE28" s="92"/>
    </row>
    <row r="29" spans="1:31" s="24" customFormat="1" ht="13.8" x14ac:dyDescent="0.3">
      <c r="A29" s="93" t="s">
        <v>44</v>
      </c>
      <c r="B29" s="33"/>
      <c r="C29" s="94" t="s">
        <v>113</v>
      </c>
      <c r="D29" s="95" t="s">
        <v>113</v>
      </c>
      <c r="E29" s="95" t="s">
        <v>113</v>
      </c>
      <c r="F29" s="96" t="s">
        <v>113</v>
      </c>
      <c r="G29" s="97">
        <v>0</v>
      </c>
      <c r="H29" s="98">
        <v>0</v>
      </c>
      <c r="I29" s="87"/>
      <c r="J29" s="94" t="s">
        <v>113</v>
      </c>
      <c r="K29" s="95" t="s">
        <v>113</v>
      </c>
      <c r="L29" s="95" t="s">
        <v>113</v>
      </c>
      <c r="M29" s="96" t="s">
        <v>113</v>
      </c>
      <c r="N29" s="97" t="s">
        <v>113</v>
      </c>
      <c r="O29" s="99" t="s">
        <v>113</v>
      </c>
      <c r="P29" s="33"/>
      <c r="Q29" s="94" t="s">
        <v>113</v>
      </c>
      <c r="R29" s="95" t="s">
        <v>113</v>
      </c>
      <c r="S29" s="95" t="s">
        <v>113</v>
      </c>
      <c r="T29" s="96" t="s">
        <v>113</v>
      </c>
      <c r="U29" s="97" t="s">
        <v>113</v>
      </c>
      <c r="V29" s="99" t="s">
        <v>113</v>
      </c>
      <c r="W29" s="33"/>
      <c r="X29" s="102" t="s">
        <v>113</v>
      </c>
      <c r="Y29" s="90"/>
      <c r="Z29" s="101" t="s">
        <v>113</v>
      </c>
      <c r="AA29" s="99" t="s">
        <v>113</v>
      </c>
      <c r="AB29" s="92"/>
      <c r="AC29" s="92"/>
      <c r="AD29" s="92"/>
      <c r="AE29" s="92"/>
    </row>
    <row r="30" spans="1:31" s="24" customFormat="1" ht="13.8" x14ac:dyDescent="0.3">
      <c r="A30" s="93" t="s">
        <v>45</v>
      </c>
      <c r="B30" s="33"/>
      <c r="C30" s="94" t="s">
        <v>113</v>
      </c>
      <c r="D30" s="95">
        <v>391.0985</v>
      </c>
      <c r="E30" s="95" t="s">
        <v>113</v>
      </c>
      <c r="F30" s="96">
        <v>391.0985</v>
      </c>
      <c r="G30" s="97">
        <v>-3.6741999999999848</v>
      </c>
      <c r="H30" s="98">
        <v>-9.3071278738372509E-3</v>
      </c>
      <c r="I30" s="87"/>
      <c r="J30" s="94" t="s">
        <v>113</v>
      </c>
      <c r="K30" s="95" t="s">
        <v>113</v>
      </c>
      <c r="L30" s="95" t="s">
        <v>113</v>
      </c>
      <c r="M30" s="96" t="s">
        <v>113</v>
      </c>
      <c r="N30" s="97" t="s">
        <v>113</v>
      </c>
      <c r="O30" s="99" t="s">
        <v>113</v>
      </c>
      <c r="P30" s="33"/>
      <c r="Q30" s="94" t="s">
        <v>113</v>
      </c>
      <c r="R30" s="95">
        <v>411.76659999999998</v>
      </c>
      <c r="S30" s="95" t="s">
        <v>113</v>
      </c>
      <c r="T30" s="96">
        <v>411.76659999999998</v>
      </c>
      <c r="U30" s="97" t="s">
        <v>113</v>
      </c>
      <c r="V30" s="99" t="s">
        <v>113</v>
      </c>
      <c r="W30" s="33"/>
      <c r="X30" s="102">
        <v>395.40660000000003</v>
      </c>
      <c r="Y30" s="90"/>
      <c r="Z30" s="101">
        <v>-2.8581999999999539</v>
      </c>
      <c r="AA30" s="99">
        <v>-7.1766322306162644E-3</v>
      </c>
      <c r="AB30" s="92"/>
      <c r="AC30" s="92"/>
      <c r="AD30" s="92"/>
      <c r="AE30" s="92"/>
    </row>
    <row r="31" spans="1:31" s="24" customFormat="1" ht="13.8" x14ac:dyDescent="0.3">
      <c r="A31" s="93" t="s">
        <v>46</v>
      </c>
      <c r="B31" s="33"/>
      <c r="C31" s="94" t="s">
        <v>113</v>
      </c>
      <c r="D31" s="95">
        <v>429.35109999999997</v>
      </c>
      <c r="E31" s="95">
        <v>431.1703</v>
      </c>
      <c r="F31" s="96">
        <v>430.64679999999998</v>
      </c>
      <c r="G31" s="97">
        <v>-2.6946000000000367</v>
      </c>
      <c r="H31" s="98">
        <v>-6.2181919382732209E-3</v>
      </c>
      <c r="I31" s="87"/>
      <c r="J31" s="94" t="s">
        <v>113</v>
      </c>
      <c r="K31" s="95" t="s">
        <v>113</v>
      </c>
      <c r="L31" s="95" t="s">
        <v>113</v>
      </c>
      <c r="M31" s="96" t="s">
        <v>113</v>
      </c>
      <c r="N31" s="97" t="s">
        <v>113</v>
      </c>
      <c r="O31" s="99" t="s">
        <v>113</v>
      </c>
      <c r="P31" s="33"/>
      <c r="Q31" s="94" t="s">
        <v>113</v>
      </c>
      <c r="R31" s="95" t="s">
        <v>114</v>
      </c>
      <c r="S31" s="95" t="s">
        <v>113</v>
      </c>
      <c r="T31" s="96" t="s">
        <v>114</v>
      </c>
      <c r="U31" s="97" t="s">
        <v>113</v>
      </c>
      <c r="V31" s="99" t="s">
        <v>113</v>
      </c>
      <c r="W31" s="33"/>
      <c r="X31" s="102" t="s">
        <v>114</v>
      </c>
      <c r="Y31" s="90"/>
      <c r="Z31" s="101" t="s">
        <v>113</v>
      </c>
      <c r="AA31" s="99" t="s">
        <v>113</v>
      </c>
      <c r="AB31" s="92"/>
      <c r="AC31" s="92"/>
      <c r="AD31" s="92"/>
      <c r="AE31" s="92"/>
    </row>
    <row r="32" spans="1:31" s="24" customFormat="1" ht="13.8" x14ac:dyDescent="0.3">
      <c r="A32" s="93" t="s">
        <v>47</v>
      </c>
      <c r="B32" s="33"/>
      <c r="C32" s="94" t="s">
        <v>114</v>
      </c>
      <c r="D32" s="106" t="s">
        <v>114</v>
      </c>
      <c r="E32" s="106" t="s">
        <v>113</v>
      </c>
      <c r="F32" s="107" t="s">
        <v>114</v>
      </c>
      <c r="G32" s="97" t="s">
        <v>113</v>
      </c>
      <c r="H32" s="98" t="s">
        <v>113</v>
      </c>
      <c r="I32" s="87"/>
      <c r="J32" s="94" t="s">
        <v>113</v>
      </c>
      <c r="K32" s="106" t="s">
        <v>113</v>
      </c>
      <c r="L32" s="106" t="s">
        <v>113</v>
      </c>
      <c r="M32" s="107" t="s">
        <v>113</v>
      </c>
      <c r="N32" s="97" t="s">
        <v>113</v>
      </c>
      <c r="O32" s="99" t="s">
        <v>113</v>
      </c>
      <c r="P32" s="33"/>
      <c r="Q32" s="94" t="s">
        <v>113</v>
      </c>
      <c r="R32" s="106" t="s">
        <v>113</v>
      </c>
      <c r="S32" s="106" t="s">
        <v>113</v>
      </c>
      <c r="T32" s="107" t="s">
        <v>113</v>
      </c>
      <c r="U32" s="97" t="s">
        <v>113</v>
      </c>
      <c r="V32" s="99" t="s">
        <v>113</v>
      </c>
      <c r="W32" s="33"/>
      <c r="X32" s="102" t="s">
        <v>114</v>
      </c>
      <c r="Y32" s="90"/>
      <c r="Z32" s="101" t="s">
        <v>113</v>
      </c>
      <c r="AA32" s="99" t="s">
        <v>113</v>
      </c>
      <c r="AB32" s="92"/>
      <c r="AC32" s="92"/>
      <c r="AD32" s="92"/>
      <c r="AE32" s="92"/>
    </row>
    <row r="33" spans="1:31" s="24" customFormat="1" ht="13.8" x14ac:dyDescent="0.3">
      <c r="A33" s="93" t="s">
        <v>48</v>
      </c>
      <c r="B33" s="33"/>
      <c r="C33" s="94" t="s">
        <v>113</v>
      </c>
      <c r="D33" s="106">
        <v>170.5712</v>
      </c>
      <c r="E33" s="106" t="s">
        <v>113</v>
      </c>
      <c r="F33" s="107">
        <v>170.5712</v>
      </c>
      <c r="G33" s="97">
        <v>0.323599999999999</v>
      </c>
      <c r="H33" s="98">
        <v>1.9007610092593996E-3</v>
      </c>
      <c r="I33" s="87"/>
      <c r="J33" s="94" t="s">
        <v>113</v>
      </c>
      <c r="K33" s="106" t="s">
        <v>113</v>
      </c>
      <c r="L33" s="106" t="s">
        <v>113</v>
      </c>
      <c r="M33" s="107" t="s">
        <v>113</v>
      </c>
      <c r="N33" s="97" t="s">
        <v>113</v>
      </c>
      <c r="O33" s="99" t="s">
        <v>113</v>
      </c>
      <c r="P33" s="33"/>
      <c r="Q33" s="94" t="s">
        <v>113</v>
      </c>
      <c r="R33" s="106" t="s">
        <v>113</v>
      </c>
      <c r="S33" s="106" t="s">
        <v>113</v>
      </c>
      <c r="T33" s="107" t="s">
        <v>113</v>
      </c>
      <c r="U33" s="97" t="s">
        <v>113</v>
      </c>
      <c r="V33" s="99" t="s">
        <v>113</v>
      </c>
      <c r="W33" s="33"/>
      <c r="X33" s="102">
        <v>170.5712</v>
      </c>
      <c r="Y33" s="90"/>
      <c r="Z33" s="101">
        <v>0.323599999999999</v>
      </c>
      <c r="AA33" s="99">
        <v>1.9007610092593996E-3</v>
      </c>
      <c r="AB33" s="92"/>
      <c r="AC33" s="92"/>
      <c r="AD33" s="92"/>
      <c r="AE33" s="92"/>
    </row>
    <row r="34" spans="1:31" s="24" customFormat="1" ht="13.8" x14ac:dyDescent="0.3">
      <c r="A34" s="93" t="s">
        <v>49</v>
      </c>
      <c r="B34" s="33"/>
      <c r="C34" s="94" t="s">
        <v>113</v>
      </c>
      <c r="D34" s="106" t="s">
        <v>113</v>
      </c>
      <c r="E34" s="106" t="s">
        <v>113</v>
      </c>
      <c r="F34" s="107" t="s">
        <v>113</v>
      </c>
      <c r="G34" s="97"/>
      <c r="H34" s="98" t="s">
        <v>113</v>
      </c>
      <c r="I34" s="87"/>
      <c r="J34" s="94" t="s">
        <v>113</v>
      </c>
      <c r="K34" s="106" t="s">
        <v>113</v>
      </c>
      <c r="L34" s="106" t="s">
        <v>113</v>
      </c>
      <c r="M34" s="107" t="s">
        <v>113</v>
      </c>
      <c r="N34" s="97" t="s">
        <v>113</v>
      </c>
      <c r="O34" s="99" t="s">
        <v>113</v>
      </c>
      <c r="P34" s="33"/>
      <c r="Q34" s="94" t="s">
        <v>113</v>
      </c>
      <c r="R34" s="106" t="s">
        <v>113</v>
      </c>
      <c r="S34" s="106" t="s">
        <v>113</v>
      </c>
      <c r="T34" s="107" t="s">
        <v>113</v>
      </c>
      <c r="U34" s="97" t="s">
        <v>113</v>
      </c>
      <c r="V34" s="99" t="s">
        <v>113</v>
      </c>
      <c r="W34" s="33"/>
      <c r="X34" s="102" t="s">
        <v>113</v>
      </c>
      <c r="Y34" s="90"/>
      <c r="Z34" s="101" t="s">
        <v>113</v>
      </c>
      <c r="AA34" s="99" t="s">
        <v>113</v>
      </c>
      <c r="AB34" s="92"/>
      <c r="AC34" s="92"/>
      <c r="AD34" s="92"/>
      <c r="AE34" s="92"/>
    </row>
    <row r="35" spans="1:31" s="24" customFormat="1" ht="13.8" x14ac:dyDescent="0.3">
      <c r="A35" s="93" t="s">
        <v>50</v>
      </c>
      <c r="B35" s="33"/>
      <c r="C35" s="94" t="s">
        <v>113</v>
      </c>
      <c r="D35" s="95">
        <v>368.0813</v>
      </c>
      <c r="E35" s="95">
        <v>169.32050000000001</v>
      </c>
      <c r="F35" s="96">
        <v>266.95760000000001</v>
      </c>
      <c r="G35" s="97">
        <v>0</v>
      </c>
      <c r="H35" s="98">
        <v>0</v>
      </c>
      <c r="I35" s="87"/>
      <c r="J35" s="94" t="s">
        <v>113</v>
      </c>
      <c r="K35" s="95" t="s">
        <v>113</v>
      </c>
      <c r="L35" s="95" t="s">
        <v>113</v>
      </c>
      <c r="M35" s="96" t="s">
        <v>113</v>
      </c>
      <c r="N35" s="97" t="s">
        <v>113</v>
      </c>
      <c r="O35" s="99" t="s">
        <v>113</v>
      </c>
      <c r="P35" s="33"/>
      <c r="Q35" s="94" t="s">
        <v>113</v>
      </c>
      <c r="R35" s="95">
        <v>471.7586</v>
      </c>
      <c r="S35" s="95">
        <v>427.44540000000001</v>
      </c>
      <c r="T35" s="96">
        <v>434.98570000000001</v>
      </c>
      <c r="U35" s="97" t="s">
        <v>113</v>
      </c>
      <c r="V35" s="99" t="s">
        <v>113</v>
      </c>
      <c r="W35" s="33"/>
      <c r="X35" s="102">
        <v>392.92329999999998</v>
      </c>
      <c r="Y35" s="34"/>
      <c r="Z35" s="101">
        <v>-3.4495000000000005</v>
      </c>
      <c r="AA35" s="99">
        <v>-8.7026657732316437E-3</v>
      </c>
      <c r="AB35" s="92"/>
      <c r="AC35" s="92"/>
      <c r="AD35" s="92"/>
      <c r="AE35" s="92"/>
    </row>
    <row r="36" spans="1:31" s="24" customFormat="1" ht="13.8" x14ac:dyDescent="0.3">
      <c r="A36" s="93" t="s">
        <v>51</v>
      </c>
      <c r="B36" s="33"/>
      <c r="C36" s="94">
        <v>476.25069999999999</v>
      </c>
      <c r="D36" s="95">
        <v>486.02960000000002</v>
      </c>
      <c r="E36" s="95" t="s">
        <v>113</v>
      </c>
      <c r="F36" s="96">
        <v>479.47309999999999</v>
      </c>
      <c r="G36" s="97">
        <v>1.1197999999999979</v>
      </c>
      <c r="H36" s="98">
        <v>2.3409475799580637E-3</v>
      </c>
      <c r="I36" s="87"/>
      <c r="J36" s="94" t="s">
        <v>113</v>
      </c>
      <c r="K36" s="95" t="s">
        <v>113</v>
      </c>
      <c r="L36" s="95" t="s">
        <v>113</v>
      </c>
      <c r="M36" s="96" t="s">
        <v>113</v>
      </c>
      <c r="N36" s="97" t="s">
        <v>113</v>
      </c>
      <c r="O36" s="99" t="s">
        <v>113</v>
      </c>
      <c r="P36" s="33"/>
      <c r="Q36" s="94">
        <v>535.46159999999998</v>
      </c>
      <c r="R36" s="95">
        <v>523.05989999999997</v>
      </c>
      <c r="S36" s="95" t="s">
        <v>113</v>
      </c>
      <c r="T36" s="96">
        <v>530.3981</v>
      </c>
      <c r="U36" s="97">
        <v>-23.092700000000036</v>
      </c>
      <c r="V36" s="99">
        <v>-4.1721922026527025E-2</v>
      </c>
      <c r="W36" s="33"/>
      <c r="X36" s="102">
        <v>483.37220000000002</v>
      </c>
      <c r="Y36" s="34"/>
      <c r="Z36" s="101">
        <v>-0.71459999999996171</v>
      </c>
      <c r="AA36" s="99">
        <v>-1.4761815443015136E-3</v>
      </c>
      <c r="AB36" s="92"/>
      <c r="AC36" s="92"/>
      <c r="AD36" s="92"/>
      <c r="AE36" s="92"/>
    </row>
    <row r="37" spans="1:31" s="24" customFormat="1" ht="13.8" x14ac:dyDescent="0.3">
      <c r="A37" s="93" t="s">
        <v>52</v>
      </c>
      <c r="B37" s="33"/>
      <c r="C37" s="94" t="s">
        <v>113</v>
      </c>
      <c r="D37" s="95">
        <v>487.15339999999998</v>
      </c>
      <c r="E37" s="95">
        <v>485.75200000000001</v>
      </c>
      <c r="F37" s="96">
        <v>486.22640000000001</v>
      </c>
      <c r="G37" s="97">
        <v>1.2988000000000284</v>
      </c>
      <c r="H37" s="98">
        <v>2.6783379622030701E-3</v>
      </c>
      <c r="I37" s="87"/>
      <c r="J37" s="94" t="s">
        <v>113</v>
      </c>
      <c r="K37" s="95" t="s">
        <v>113</v>
      </c>
      <c r="L37" s="95" t="s">
        <v>113</v>
      </c>
      <c r="M37" s="96" t="s">
        <v>113</v>
      </c>
      <c r="N37" s="97" t="s">
        <v>113</v>
      </c>
      <c r="O37" s="99" t="s">
        <v>113</v>
      </c>
      <c r="P37" s="33"/>
      <c r="Q37" s="94" t="s">
        <v>113</v>
      </c>
      <c r="R37" s="95">
        <v>441.35640000000001</v>
      </c>
      <c r="S37" s="95">
        <v>463.60849999999999</v>
      </c>
      <c r="T37" s="96">
        <v>461.00560000000002</v>
      </c>
      <c r="U37" s="97">
        <v>38.323900000000037</v>
      </c>
      <c r="V37" s="99">
        <v>9.0668462817292683E-2</v>
      </c>
      <c r="W37" s="33"/>
      <c r="X37" s="102">
        <v>486.0086</v>
      </c>
      <c r="Y37" s="34"/>
      <c r="Z37" s="101">
        <v>1.6028999999999769</v>
      </c>
      <c r="AA37" s="99">
        <v>3.3090031764695382E-3</v>
      </c>
      <c r="AB37" s="92"/>
      <c r="AC37" s="92"/>
      <c r="AD37" s="92"/>
      <c r="AE37" s="92"/>
    </row>
    <row r="38" spans="1:31" s="24" customFormat="1" ht="13.8" x14ac:dyDescent="0.3">
      <c r="A38" s="93" t="s">
        <v>53</v>
      </c>
      <c r="B38" s="33"/>
      <c r="C38" s="94">
        <v>508.42529999999999</v>
      </c>
      <c r="D38" s="95">
        <v>493.34890000000001</v>
      </c>
      <c r="E38" s="95" t="s">
        <v>113</v>
      </c>
      <c r="F38" s="96">
        <v>501.80529999999999</v>
      </c>
      <c r="G38" s="97">
        <v>2.5450000000000159</v>
      </c>
      <c r="H38" s="98">
        <v>5.0975413026030925E-3</v>
      </c>
      <c r="I38" s="87"/>
      <c r="J38" s="94" t="s">
        <v>113</v>
      </c>
      <c r="K38" s="95" t="s">
        <v>113</v>
      </c>
      <c r="L38" s="95" t="s">
        <v>113</v>
      </c>
      <c r="M38" s="96" t="s">
        <v>113</v>
      </c>
      <c r="N38" s="97" t="s">
        <v>113</v>
      </c>
      <c r="O38" s="99" t="s">
        <v>113</v>
      </c>
      <c r="P38" s="33"/>
      <c r="Q38" s="94">
        <v>464.92380000000003</v>
      </c>
      <c r="R38" s="95">
        <v>477.0163</v>
      </c>
      <c r="S38" s="95" t="s">
        <v>113</v>
      </c>
      <c r="T38" s="96">
        <v>475.00119999999998</v>
      </c>
      <c r="U38" s="97">
        <v>4.1793999999999869</v>
      </c>
      <c r="V38" s="99">
        <v>8.8768192127042234E-3</v>
      </c>
      <c r="W38" s="33"/>
      <c r="X38" s="102">
        <v>489.15440000000001</v>
      </c>
      <c r="Y38" s="34"/>
      <c r="Z38" s="101">
        <v>3.3702999999999861</v>
      </c>
      <c r="AA38" s="99">
        <v>6.9378557264430096E-3</v>
      </c>
      <c r="AB38" s="32"/>
      <c r="AC38" s="32"/>
      <c r="AD38" s="32"/>
      <c r="AE38" s="32"/>
    </row>
    <row r="39" spans="1:31" s="24" customFormat="1" ht="13.8" x14ac:dyDescent="0.3">
      <c r="A39" s="93" t="s">
        <v>54</v>
      </c>
      <c r="B39" s="33"/>
      <c r="C39" s="94">
        <v>402.70420000000001</v>
      </c>
      <c r="D39" s="95">
        <v>422.37889999999999</v>
      </c>
      <c r="E39" s="95">
        <v>464.60759999999999</v>
      </c>
      <c r="F39" s="96">
        <v>450.26119999999997</v>
      </c>
      <c r="G39" s="97">
        <v>1.8693999999999846</v>
      </c>
      <c r="H39" s="98">
        <v>4.1691217368382549E-3</v>
      </c>
      <c r="I39" s="87"/>
      <c r="J39" s="94" t="s">
        <v>113</v>
      </c>
      <c r="K39" s="95" t="s">
        <v>113</v>
      </c>
      <c r="L39" s="95" t="s">
        <v>113</v>
      </c>
      <c r="M39" s="96" t="s">
        <v>113</v>
      </c>
      <c r="N39" s="97" t="s">
        <v>113</v>
      </c>
      <c r="O39" s="99" t="s">
        <v>113</v>
      </c>
      <c r="P39" s="33"/>
      <c r="Q39" s="94" t="s">
        <v>113</v>
      </c>
      <c r="R39" s="95">
        <v>449.01220000000001</v>
      </c>
      <c r="S39" s="95">
        <v>446.0566</v>
      </c>
      <c r="T39" s="96">
        <v>446.44260000000003</v>
      </c>
      <c r="U39" s="97">
        <v>14.096500000000049</v>
      </c>
      <c r="V39" s="99">
        <v>3.2604665567701474E-2</v>
      </c>
      <c r="W39" s="33"/>
      <c r="X39" s="102">
        <v>447.43959999999998</v>
      </c>
      <c r="Y39" s="34"/>
      <c r="Z39" s="101">
        <v>10.803299999999979</v>
      </c>
      <c r="AA39" s="99">
        <v>2.4742102294289303E-2</v>
      </c>
      <c r="AB39" s="92"/>
      <c r="AC39" s="92"/>
      <c r="AD39" s="92"/>
      <c r="AE39" s="92"/>
    </row>
    <row r="40" spans="1:31" s="24" customFormat="1" ht="13.8" x14ac:dyDescent="0.3">
      <c r="A40" s="93" t="s">
        <v>55</v>
      </c>
      <c r="B40" s="33"/>
      <c r="C40" s="94">
        <v>484.6345</v>
      </c>
      <c r="D40" s="95">
        <v>496.2081</v>
      </c>
      <c r="E40" s="95">
        <v>500.03140000000002</v>
      </c>
      <c r="F40" s="96">
        <v>492.85210000000001</v>
      </c>
      <c r="G40" s="97">
        <v>-2.5083000000000197</v>
      </c>
      <c r="H40" s="98">
        <v>-5.0635860274661493E-3</v>
      </c>
      <c r="I40" s="87"/>
      <c r="J40" s="94" t="s">
        <v>113</v>
      </c>
      <c r="K40" s="95" t="s">
        <v>113</v>
      </c>
      <c r="L40" s="95" t="s">
        <v>113</v>
      </c>
      <c r="M40" s="96" t="s">
        <v>113</v>
      </c>
      <c r="N40" s="97" t="s">
        <v>113</v>
      </c>
      <c r="O40" s="99" t="s">
        <v>113</v>
      </c>
      <c r="P40" s="33"/>
      <c r="Q40" s="94">
        <v>530.9357</v>
      </c>
      <c r="R40" s="95">
        <v>432.16550000000001</v>
      </c>
      <c r="S40" s="95">
        <v>498.67149999999998</v>
      </c>
      <c r="T40" s="96">
        <v>458.64269999999999</v>
      </c>
      <c r="U40" s="97">
        <v>130.9316</v>
      </c>
      <c r="V40" s="99">
        <v>0.39953361360051587</v>
      </c>
      <c r="W40" s="33"/>
      <c r="X40" s="102">
        <v>489.51130000000001</v>
      </c>
      <c r="Y40" s="34"/>
      <c r="Z40" s="101">
        <v>7.9864999999999782</v>
      </c>
      <c r="AA40" s="99">
        <v>1.6585853937325812E-2</v>
      </c>
      <c r="AB40" s="92"/>
      <c r="AC40" s="92"/>
      <c r="AD40" s="92"/>
      <c r="AE40" s="92"/>
    </row>
    <row r="41" spans="1:31" s="24" customFormat="1" ht="13.8" x14ac:dyDescent="0.3">
      <c r="A41" s="93" t="s">
        <v>56</v>
      </c>
      <c r="B41" s="33"/>
      <c r="C41" s="94" t="s">
        <v>113</v>
      </c>
      <c r="D41" s="95" t="s">
        <v>114</v>
      </c>
      <c r="E41" s="95" t="s">
        <v>114</v>
      </c>
      <c r="F41" s="96" t="s">
        <v>114</v>
      </c>
      <c r="G41" s="97" t="s">
        <v>113</v>
      </c>
      <c r="H41" s="98" t="s">
        <v>113</v>
      </c>
      <c r="I41" s="87"/>
      <c r="J41" s="94" t="s">
        <v>113</v>
      </c>
      <c r="K41" s="95" t="s">
        <v>113</v>
      </c>
      <c r="L41" s="95" t="s">
        <v>113</v>
      </c>
      <c r="M41" s="96" t="s">
        <v>113</v>
      </c>
      <c r="N41" s="97" t="s">
        <v>113</v>
      </c>
      <c r="O41" s="99" t="s">
        <v>113</v>
      </c>
      <c r="P41" s="33"/>
      <c r="Q41" s="94" t="s">
        <v>113</v>
      </c>
      <c r="R41" s="95" t="s">
        <v>113</v>
      </c>
      <c r="S41" s="95" t="s">
        <v>114</v>
      </c>
      <c r="T41" s="96" t="s">
        <v>114</v>
      </c>
      <c r="U41" s="97" t="s">
        <v>113</v>
      </c>
      <c r="V41" s="99" t="s">
        <v>113</v>
      </c>
      <c r="W41" s="33"/>
      <c r="X41" s="102" t="s">
        <v>114</v>
      </c>
      <c r="Y41" s="34"/>
      <c r="Z41" s="101" t="s">
        <v>113</v>
      </c>
      <c r="AA41" s="99" t="s">
        <v>113</v>
      </c>
      <c r="AB41" s="92"/>
      <c r="AC41" s="92"/>
      <c r="AD41" s="92"/>
      <c r="AE41" s="92"/>
    </row>
    <row r="42" spans="1:31" s="24" customFormat="1" ht="13.8" x14ac:dyDescent="0.3">
      <c r="A42" s="93" t="s">
        <v>57</v>
      </c>
      <c r="B42" s="33"/>
      <c r="C42" s="94" t="s">
        <v>113</v>
      </c>
      <c r="D42" s="95">
        <v>478.24720000000002</v>
      </c>
      <c r="E42" s="95">
        <v>475.74239999999998</v>
      </c>
      <c r="F42" s="96">
        <v>476.30070000000001</v>
      </c>
      <c r="G42" s="97">
        <v>-0.80809999999996762</v>
      </c>
      <c r="H42" s="98">
        <v>-1.6937436492472369E-3</v>
      </c>
      <c r="I42" s="87"/>
      <c r="J42" s="94" t="s">
        <v>113</v>
      </c>
      <c r="K42" s="95" t="s">
        <v>113</v>
      </c>
      <c r="L42" s="95" t="s">
        <v>113</v>
      </c>
      <c r="M42" s="96" t="s">
        <v>113</v>
      </c>
      <c r="N42" s="97" t="s">
        <v>113</v>
      </c>
      <c r="O42" s="99" t="s">
        <v>113</v>
      </c>
      <c r="P42" s="33"/>
      <c r="Q42" s="94" t="s">
        <v>113</v>
      </c>
      <c r="R42" s="95" t="s">
        <v>113</v>
      </c>
      <c r="S42" s="95" t="s">
        <v>113</v>
      </c>
      <c r="T42" s="96" t="s">
        <v>113</v>
      </c>
      <c r="U42" s="97" t="s">
        <v>113</v>
      </c>
      <c r="V42" s="99" t="s">
        <v>113</v>
      </c>
      <c r="W42" s="33"/>
      <c r="X42" s="102">
        <v>476.30070000000001</v>
      </c>
      <c r="Y42" s="34"/>
      <c r="Z42" s="101">
        <v>-0.80809999999996762</v>
      </c>
      <c r="AA42" s="99">
        <v>-1.6937436492472369E-3</v>
      </c>
      <c r="AB42" s="92"/>
      <c r="AC42" s="92"/>
      <c r="AD42" s="92"/>
      <c r="AE42" s="92"/>
    </row>
    <row r="43" spans="1:31" s="24" customFormat="1" ht="14.4" thickBot="1" x14ac:dyDescent="0.35">
      <c r="A43" s="110" t="s">
        <v>58</v>
      </c>
      <c r="B43" s="33"/>
      <c r="C43" s="111" t="s">
        <v>113</v>
      </c>
      <c r="D43" s="112">
        <v>535.52390000000003</v>
      </c>
      <c r="E43" s="112">
        <v>555.32270000000005</v>
      </c>
      <c r="F43" s="113">
        <v>547.00549999999998</v>
      </c>
      <c r="G43" s="114">
        <v>1.2306999999999562</v>
      </c>
      <c r="H43" s="115">
        <v>2.2549593715208704E-3</v>
      </c>
      <c r="I43" s="87"/>
      <c r="J43" s="111" t="s">
        <v>113</v>
      </c>
      <c r="K43" s="112" t="s">
        <v>113</v>
      </c>
      <c r="L43" s="112" t="s">
        <v>113</v>
      </c>
      <c r="M43" s="113" t="s">
        <v>113</v>
      </c>
      <c r="N43" s="114" t="s">
        <v>113</v>
      </c>
      <c r="O43" s="116" t="s">
        <v>113</v>
      </c>
      <c r="P43" s="33"/>
      <c r="Q43" s="111" t="s">
        <v>113</v>
      </c>
      <c r="R43" s="112">
        <v>545.4049</v>
      </c>
      <c r="S43" s="112" t="s">
        <v>113</v>
      </c>
      <c r="T43" s="113">
        <v>545.4049</v>
      </c>
      <c r="U43" s="114">
        <v>19.452300000000037</v>
      </c>
      <c r="V43" s="116">
        <v>3.6984891794431762E-2</v>
      </c>
      <c r="W43" s="33"/>
      <c r="X43" s="117">
        <v>546.91589999999997</v>
      </c>
      <c r="Y43" s="34"/>
      <c r="Z43" s="118">
        <v>2.3176999999999452</v>
      </c>
      <c r="AA43" s="116">
        <v>4.2557981278674717E-3</v>
      </c>
      <c r="AB43" s="32"/>
      <c r="AC43" s="32"/>
      <c r="AD43" s="32"/>
      <c r="AE43" s="32"/>
    </row>
    <row r="44" spans="1:31" ht="13.8" x14ac:dyDescent="0.25">
      <c r="A44" s="119" t="s">
        <v>59</v>
      </c>
    </row>
    <row r="55" spans="3:5" ht="16.2" x14ac:dyDescent="0.3">
      <c r="D55" s="32"/>
      <c r="E55" s="65"/>
    </row>
    <row r="59" spans="3:5" ht="20.85" customHeight="1" x14ac:dyDescent="0.25">
      <c r="C59" s="5"/>
      <c r="D59" s="120" t="s">
        <v>60</v>
      </c>
    </row>
    <row r="60" spans="3:5" ht="13.2" x14ac:dyDescent="0.25">
      <c r="C60" s="12"/>
      <c r="D60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992B9B-F361-4958-9EF6-CC05F82C39C7}">
  <sheetPr codeName="Sheet1">
    <tabColor rgb="FFFF0000"/>
    <pageSetUpPr fitToPage="1"/>
  </sheetPr>
  <dimension ref="A1:AF56"/>
  <sheetViews>
    <sheetView showGridLines="0" zoomScaleNormal="100" workbookViewId="0">
      <selection activeCell="AA3" sqref="AA3"/>
    </sheetView>
  </sheetViews>
  <sheetFormatPr defaultRowHeight="13.2" x14ac:dyDescent="0.25"/>
  <cols>
    <col min="1" max="1" width="22.44140625" customWidth="1"/>
    <col min="2" max="29" width="6" customWidth="1"/>
    <col min="30" max="30" width="6" style="121" customWidth="1"/>
    <col min="31" max="31" width="7.5546875" customWidth="1"/>
    <col min="32" max="32" width="5.5546875" customWidth="1"/>
  </cols>
  <sheetData>
    <row r="1" spans="1:32" ht="5.85" customHeight="1" x14ac:dyDescent="0.25"/>
    <row r="2" spans="1:32" s="92" customFormat="1" ht="11.85" customHeight="1" x14ac:dyDescent="0.3">
      <c r="A2" s="122"/>
      <c r="AA2" s="123" t="str">
        <f>'Current Weekly Price ACZ'!AA2</f>
        <v>04.07.2024</v>
      </c>
      <c r="AB2" s="123"/>
      <c r="AC2" s="123"/>
      <c r="AD2" s="123"/>
      <c r="AE2" s="123"/>
    </row>
    <row r="3" spans="1:32" s="92" customFormat="1" ht="11.85" customHeight="1" x14ac:dyDescent="0.3">
      <c r="A3" s="124"/>
      <c r="AC3" s="125" t="s">
        <v>4</v>
      </c>
      <c r="AD3" s="126">
        <v>45467</v>
      </c>
      <c r="AE3" s="126">
        <f>DATE(2006,1,2)+(AC2-1)*7</f>
        <v>38712</v>
      </c>
    </row>
    <row r="4" spans="1:32" s="92" customFormat="1" ht="11.85" customHeight="1" x14ac:dyDescent="0.3">
      <c r="A4" s="127"/>
      <c r="AC4" s="128" t="s">
        <v>5</v>
      </c>
      <c r="AD4" s="129">
        <v>45473</v>
      </c>
      <c r="AE4" s="129"/>
    </row>
    <row r="5" spans="1:32" s="92" customFormat="1" ht="3" customHeight="1" x14ac:dyDescent="0.3">
      <c r="A5" s="130" t="s">
        <v>61</v>
      </c>
      <c r="B5" s="32"/>
      <c r="C5" s="32"/>
      <c r="D5" s="32"/>
      <c r="E5" s="131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132"/>
      <c r="AD5" s="133"/>
      <c r="AE5" s="32"/>
    </row>
    <row r="6" spans="1:32" s="92" customFormat="1" ht="11.1" customHeight="1" x14ac:dyDescent="0.3">
      <c r="A6" s="30" t="s">
        <v>62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134"/>
    </row>
    <row r="7" spans="1:32" s="92" customFormat="1" ht="11.1" customHeight="1" x14ac:dyDescent="0.3">
      <c r="A7" s="30" t="s">
        <v>63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134"/>
    </row>
    <row r="8" spans="1:32" s="92" customFormat="1" ht="6" customHeight="1" thickBot="1" x14ac:dyDescent="0.35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6"/>
      <c r="AE8" s="135"/>
      <c r="AF8" s="135"/>
    </row>
    <row r="9" spans="1:32" s="92" customFormat="1" ht="10.35" customHeight="1" x14ac:dyDescent="0.3">
      <c r="A9" s="137" t="s">
        <v>64</v>
      </c>
      <c r="B9" s="138" t="s">
        <v>32</v>
      </c>
      <c r="C9" s="139" t="s">
        <v>33</v>
      </c>
      <c r="D9" s="139" t="s">
        <v>34</v>
      </c>
      <c r="E9" s="139" t="s">
        <v>35</v>
      </c>
      <c r="F9" s="139" t="s">
        <v>36</v>
      </c>
      <c r="G9" s="139" t="s">
        <v>37</v>
      </c>
      <c r="H9" s="139" t="s">
        <v>38</v>
      </c>
      <c r="I9" s="139" t="s">
        <v>39</v>
      </c>
      <c r="J9" s="139" t="s">
        <v>40</v>
      </c>
      <c r="K9" s="139" t="s">
        <v>41</v>
      </c>
      <c r="L9" s="139" t="s">
        <v>42</v>
      </c>
      <c r="M9" s="139" t="s">
        <v>43</v>
      </c>
      <c r="N9" s="139" t="s">
        <v>44</v>
      </c>
      <c r="O9" s="139" t="s">
        <v>45</v>
      </c>
      <c r="P9" s="139" t="s">
        <v>46</v>
      </c>
      <c r="Q9" s="139" t="s">
        <v>47</v>
      </c>
      <c r="R9" s="139" t="s">
        <v>48</v>
      </c>
      <c r="S9" s="139" t="s">
        <v>49</v>
      </c>
      <c r="T9" s="139" t="s">
        <v>50</v>
      </c>
      <c r="U9" s="139" t="s">
        <v>51</v>
      </c>
      <c r="V9" s="139" t="s">
        <v>52</v>
      </c>
      <c r="W9" s="139" t="s">
        <v>53</v>
      </c>
      <c r="X9" s="139" t="s">
        <v>54</v>
      </c>
      <c r="Y9" s="139" t="s">
        <v>55</v>
      </c>
      <c r="Z9" s="139" t="s">
        <v>56</v>
      </c>
      <c r="AA9" s="139" t="s">
        <v>57</v>
      </c>
      <c r="AB9" s="139" t="s">
        <v>58</v>
      </c>
      <c r="AC9" s="140" t="s">
        <v>65</v>
      </c>
      <c r="AD9" s="141" t="s">
        <v>66</v>
      </c>
      <c r="AE9" s="142" t="s">
        <v>25</v>
      </c>
      <c r="AF9" s="143" t="s">
        <v>67</v>
      </c>
    </row>
    <row r="10" spans="1:32" s="92" customFormat="1" ht="12.6" customHeight="1" thickBot="1" x14ac:dyDescent="0.35">
      <c r="A10" s="137"/>
      <c r="B10" s="144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6"/>
      <c r="AD10" s="147" t="s">
        <v>24</v>
      </c>
      <c r="AE10" s="148"/>
      <c r="AF10" s="149"/>
    </row>
    <row r="11" spans="1:32" s="92" customFormat="1" ht="12" customHeight="1" x14ac:dyDescent="0.3">
      <c r="A11" s="150" t="s">
        <v>68</v>
      </c>
      <c r="B11" s="151" t="s">
        <v>113</v>
      </c>
      <c r="C11" s="152" t="s">
        <v>113</v>
      </c>
      <c r="D11" s="152">
        <v>139.98320000000001</v>
      </c>
      <c r="E11" s="152">
        <v>465.78089999999997</v>
      </c>
      <c r="F11" s="152" t="s">
        <v>113</v>
      </c>
      <c r="G11" s="152" t="s">
        <v>113</v>
      </c>
      <c r="H11" s="152">
        <v>515.27</v>
      </c>
      <c r="I11" s="152" t="s">
        <v>113</v>
      </c>
      <c r="J11" s="152">
        <v>549.15</v>
      </c>
      <c r="K11" s="152" t="s">
        <v>113</v>
      </c>
      <c r="L11" s="152">
        <v>812</v>
      </c>
      <c r="M11" s="152">
        <v>598.83000000000004</v>
      </c>
      <c r="N11" s="152" t="s">
        <v>113</v>
      </c>
      <c r="O11" s="152" t="s">
        <v>113</v>
      </c>
      <c r="P11" s="152" t="s">
        <v>114</v>
      </c>
      <c r="Q11" s="152" t="s">
        <v>114</v>
      </c>
      <c r="R11" s="152" t="s">
        <v>113</v>
      </c>
      <c r="S11" s="152" t="s">
        <v>113</v>
      </c>
      <c r="T11" s="152">
        <v>472</v>
      </c>
      <c r="U11" s="152">
        <v>557.35</v>
      </c>
      <c r="V11" s="152" t="s">
        <v>113</v>
      </c>
      <c r="W11" s="152">
        <v>513.67999999999995</v>
      </c>
      <c r="X11" s="152" t="s">
        <v>113</v>
      </c>
      <c r="Y11" s="152">
        <v>561.73</v>
      </c>
      <c r="Z11" s="152" t="s">
        <v>114</v>
      </c>
      <c r="AA11" s="152" t="s">
        <v>113</v>
      </c>
      <c r="AB11" s="152">
        <v>518.40840000000003</v>
      </c>
      <c r="AC11" s="153">
        <v>549.57259999999997</v>
      </c>
      <c r="AD11" s="154">
        <v>-0.41750000000001819</v>
      </c>
      <c r="AE11" s="155">
        <v>-7.5910457297323486E-4</v>
      </c>
      <c r="AF11" s="156" t="s">
        <v>113</v>
      </c>
    </row>
    <row r="12" spans="1:32" s="92" customFormat="1" ht="12" customHeight="1" x14ac:dyDescent="0.3">
      <c r="A12" s="150" t="s">
        <v>69</v>
      </c>
      <c r="B12" s="152" t="s">
        <v>113</v>
      </c>
      <c r="C12" s="152" t="s">
        <v>113</v>
      </c>
      <c r="D12" s="152" t="s">
        <v>114</v>
      </c>
      <c r="E12" s="152">
        <v>432.79809999999998</v>
      </c>
      <c r="F12" s="152" t="s">
        <v>113</v>
      </c>
      <c r="G12" s="152" t="s">
        <v>113</v>
      </c>
      <c r="H12" s="152">
        <v>515.27</v>
      </c>
      <c r="I12" s="152" t="s">
        <v>113</v>
      </c>
      <c r="J12" s="152">
        <v>547.67999999999995</v>
      </c>
      <c r="K12" s="152" t="s">
        <v>113</v>
      </c>
      <c r="L12" s="152" t="s">
        <v>113</v>
      </c>
      <c r="M12" s="152">
        <v>426.42</v>
      </c>
      <c r="N12" s="152" t="s">
        <v>113</v>
      </c>
      <c r="O12" s="152" t="s">
        <v>113</v>
      </c>
      <c r="P12" s="152" t="s">
        <v>114</v>
      </c>
      <c r="Q12" s="152" t="s">
        <v>113</v>
      </c>
      <c r="R12" s="152" t="s">
        <v>113</v>
      </c>
      <c r="S12" s="152" t="s">
        <v>113</v>
      </c>
      <c r="T12" s="152">
        <v>475</v>
      </c>
      <c r="U12" s="152">
        <v>565.97</v>
      </c>
      <c r="V12" s="152" t="s">
        <v>113</v>
      </c>
      <c r="W12" s="152">
        <v>435.99</v>
      </c>
      <c r="X12" s="152" t="s">
        <v>113</v>
      </c>
      <c r="Y12" s="152" t="s">
        <v>113</v>
      </c>
      <c r="Z12" s="152" t="s">
        <v>113</v>
      </c>
      <c r="AA12" s="152" t="s">
        <v>113</v>
      </c>
      <c r="AB12" s="152">
        <v>550.80340000000001</v>
      </c>
      <c r="AC12" s="153">
        <v>542.81140000000005</v>
      </c>
      <c r="AD12" s="154">
        <v>-6.37399999999991</v>
      </c>
      <c r="AE12" s="155">
        <v>-1.1606280866169993E-2</v>
      </c>
      <c r="AF12" s="156" t="s">
        <v>113</v>
      </c>
    </row>
    <row r="13" spans="1:32" s="92" customFormat="1" ht="12" customHeight="1" x14ac:dyDescent="0.3">
      <c r="A13" s="150" t="s">
        <v>70</v>
      </c>
      <c r="B13" s="152" t="s">
        <v>113</v>
      </c>
      <c r="C13" s="152" t="s">
        <v>113</v>
      </c>
      <c r="D13" s="152" t="s">
        <v>113</v>
      </c>
      <c r="E13" s="152">
        <v>467.92610000000002</v>
      </c>
      <c r="F13" s="152" t="s">
        <v>113</v>
      </c>
      <c r="G13" s="152" t="s">
        <v>114</v>
      </c>
      <c r="H13" s="152">
        <v>490.26</v>
      </c>
      <c r="I13" s="152">
        <v>498.31</v>
      </c>
      <c r="J13" s="152">
        <v>537.28</v>
      </c>
      <c r="K13" s="152" t="s">
        <v>113</v>
      </c>
      <c r="L13" s="152" t="s">
        <v>113</v>
      </c>
      <c r="M13" s="152">
        <v>563.79999999999995</v>
      </c>
      <c r="N13" s="152" t="s">
        <v>113</v>
      </c>
      <c r="O13" s="152">
        <v>423.15</v>
      </c>
      <c r="P13" s="152" t="s">
        <v>114</v>
      </c>
      <c r="Q13" s="152" t="s">
        <v>114</v>
      </c>
      <c r="R13" s="152" t="s">
        <v>113</v>
      </c>
      <c r="S13" s="152" t="s">
        <v>113</v>
      </c>
      <c r="T13" s="152">
        <v>473</v>
      </c>
      <c r="U13" s="152">
        <v>524.44000000000005</v>
      </c>
      <c r="V13" s="152" t="s">
        <v>113</v>
      </c>
      <c r="W13" s="152">
        <v>479.4</v>
      </c>
      <c r="X13" s="152">
        <v>440.86750000000001</v>
      </c>
      <c r="Y13" s="152">
        <v>431.73</v>
      </c>
      <c r="Z13" s="152" t="s">
        <v>113</v>
      </c>
      <c r="AA13" s="152" t="s">
        <v>113</v>
      </c>
      <c r="AB13" s="152">
        <v>551.77700000000004</v>
      </c>
      <c r="AC13" s="153">
        <v>522.24649999999997</v>
      </c>
      <c r="AD13" s="154">
        <v>-2.8377000000000407</v>
      </c>
      <c r="AE13" s="155">
        <v>-5.4042761141928075E-3</v>
      </c>
      <c r="AF13" s="156" t="s">
        <v>113</v>
      </c>
    </row>
    <row r="14" spans="1:32" s="92" customFormat="1" ht="12" customHeight="1" x14ac:dyDescent="0.3">
      <c r="A14" s="150" t="s">
        <v>71</v>
      </c>
      <c r="B14" s="157" t="s">
        <v>113</v>
      </c>
      <c r="C14" s="157" t="s">
        <v>113</v>
      </c>
      <c r="D14" s="157" t="s">
        <v>114</v>
      </c>
      <c r="E14" s="157">
        <v>466.8535</v>
      </c>
      <c r="F14" s="157" t="s">
        <v>113</v>
      </c>
      <c r="G14" s="157" t="s">
        <v>113</v>
      </c>
      <c r="H14" s="157">
        <v>510.5</v>
      </c>
      <c r="I14" s="157">
        <v>486.78</v>
      </c>
      <c r="J14" s="157">
        <v>530.30999999999995</v>
      </c>
      <c r="K14" s="157" t="s">
        <v>113</v>
      </c>
      <c r="L14" s="157" t="s">
        <v>113</v>
      </c>
      <c r="M14" s="157">
        <v>504.75</v>
      </c>
      <c r="N14" s="157" t="s">
        <v>113</v>
      </c>
      <c r="O14" s="157">
        <v>378.15</v>
      </c>
      <c r="P14" s="157" t="s">
        <v>114</v>
      </c>
      <c r="Q14" s="157" t="s">
        <v>113</v>
      </c>
      <c r="R14" s="157" t="s">
        <v>113</v>
      </c>
      <c r="S14" s="157" t="s">
        <v>113</v>
      </c>
      <c r="T14" s="157">
        <v>474</v>
      </c>
      <c r="U14" s="157">
        <v>535.9</v>
      </c>
      <c r="V14" s="157">
        <v>441.35640000000001</v>
      </c>
      <c r="W14" s="157">
        <v>487.99</v>
      </c>
      <c r="X14" s="157">
        <v>486.77190000000002</v>
      </c>
      <c r="Y14" s="157">
        <v>491.73</v>
      </c>
      <c r="Z14" s="157" t="s">
        <v>113</v>
      </c>
      <c r="AA14" s="157" t="s">
        <v>113</v>
      </c>
      <c r="AB14" s="157">
        <v>547.52850000000001</v>
      </c>
      <c r="AC14" s="158">
        <v>519.67939999999999</v>
      </c>
      <c r="AD14" s="159">
        <v>-8.287900000000036</v>
      </c>
      <c r="AE14" s="160">
        <v>-1.5697752493383677E-2</v>
      </c>
      <c r="AF14" s="161" t="s">
        <v>113</v>
      </c>
    </row>
    <row r="15" spans="1:32" s="92" customFormat="1" ht="12" customHeight="1" x14ac:dyDescent="0.3">
      <c r="A15" s="150" t="s">
        <v>72</v>
      </c>
      <c r="B15" s="152" t="s">
        <v>113</v>
      </c>
      <c r="C15" s="152" t="s">
        <v>113</v>
      </c>
      <c r="D15" s="152" t="s">
        <v>114</v>
      </c>
      <c r="E15" s="152">
        <v>454.11619999999999</v>
      </c>
      <c r="F15" s="152">
        <v>465.66</v>
      </c>
      <c r="G15" s="152" t="s">
        <v>114</v>
      </c>
      <c r="H15" s="152">
        <v>499.05</v>
      </c>
      <c r="I15" s="152">
        <v>485.36</v>
      </c>
      <c r="J15" s="152">
        <v>488.13</v>
      </c>
      <c r="K15" s="152" t="s">
        <v>113</v>
      </c>
      <c r="L15" s="152">
        <v>491.69</v>
      </c>
      <c r="M15" s="152">
        <v>589.32000000000005</v>
      </c>
      <c r="N15" s="152" t="s">
        <v>113</v>
      </c>
      <c r="O15" s="152">
        <v>343.15</v>
      </c>
      <c r="P15" s="152" t="s">
        <v>114</v>
      </c>
      <c r="Q15" s="152" t="s">
        <v>114</v>
      </c>
      <c r="R15" s="152" t="s">
        <v>113</v>
      </c>
      <c r="S15" s="152" t="s">
        <v>113</v>
      </c>
      <c r="T15" s="152">
        <v>391</v>
      </c>
      <c r="U15" s="152" t="s">
        <v>114</v>
      </c>
      <c r="V15" s="152">
        <v>446.2294</v>
      </c>
      <c r="W15" s="152">
        <v>449.08</v>
      </c>
      <c r="X15" s="152">
        <v>425.66649999999998</v>
      </c>
      <c r="Y15" s="152">
        <v>476.73</v>
      </c>
      <c r="Z15" s="152" t="s">
        <v>114</v>
      </c>
      <c r="AA15" s="152" t="s">
        <v>113</v>
      </c>
      <c r="AB15" s="152">
        <v>553.45870000000002</v>
      </c>
      <c r="AC15" s="153">
        <v>461.74380000000002</v>
      </c>
      <c r="AD15" s="154">
        <v>10.211299999999994</v>
      </c>
      <c r="AE15" s="155">
        <v>2.2614761949582896E-2</v>
      </c>
      <c r="AF15" s="156" t="s">
        <v>113</v>
      </c>
    </row>
    <row r="16" spans="1:32" s="92" customFormat="1" ht="12" customHeight="1" thickBot="1" x14ac:dyDescent="0.35">
      <c r="A16" s="150" t="s">
        <v>73</v>
      </c>
      <c r="B16" s="152" t="s">
        <v>113</v>
      </c>
      <c r="C16" s="152">
        <v>509.8732</v>
      </c>
      <c r="D16" s="152" t="s">
        <v>113</v>
      </c>
      <c r="E16" s="152">
        <v>455.3229</v>
      </c>
      <c r="F16" s="152">
        <v>470.89</v>
      </c>
      <c r="G16" s="152" t="s">
        <v>114</v>
      </c>
      <c r="H16" s="152">
        <v>505.73</v>
      </c>
      <c r="I16" s="152">
        <v>491.68</v>
      </c>
      <c r="J16" s="152">
        <v>513.12</v>
      </c>
      <c r="K16" s="152" t="s">
        <v>113</v>
      </c>
      <c r="L16" s="152" t="s">
        <v>113</v>
      </c>
      <c r="M16" s="152">
        <v>433.37</v>
      </c>
      <c r="N16" s="152" t="s">
        <v>113</v>
      </c>
      <c r="O16" s="152">
        <v>353.15</v>
      </c>
      <c r="P16" s="152" t="s">
        <v>114</v>
      </c>
      <c r="Q16" s="152" t="s">
        <v>113</v>
      </c>
      <c r="R16" s="152" t="s">
        <v>113</v>
      </c>
      <c r="S16" s="152" t="s">
        <v>113</v>
      </c>
      <c r="T16" s="152">
        <v>425</v>
      </c>
      <c r="U16" s="152" t="s">
        <v>114</v>
      </c>
      <c r="V16" s="152">
        <v>425.8091</v>
      </c>
      <c r="W16" s="152">
        <v>433.34</v>
      </c>
      <c r="X16" s="152">
        <v>425.8252</v>
      </c>
      <c r="Y16" s="152" t="s">
        <v>113</v>
      </c>
      <c r="Z16" s="152" t="s">
        <v>113</v>
      </c>
      <c r="AA16" s="152" t="s">
        <v>113</v>
      </c>
      <c r="AB16" s="152">
        <v>553.19320000000005</v>
      </c>
      <c r="AC16" s="153">
        <v>477.78429999999997</v>
      </c>
      <c r="AD16" s="154">
        <v>13.187899999999956</v>
      </c>
      <c r="AE16" s="155">
        <v>2.8385712846677125E-2</v>
      </c>
      <c r="AF16" s="156" t="s">
        <v>113</v>
      </c>
    </row>
    <row r="17" spans="1:32" s="168" customFormat="1" ht="12" customHeight="1" thickBot="1" x14ac:dyDescent="0.35">
      <c r="A17" s="162" t="s">
        <v>74</v>
      </c>
      <c r="B17" s="163" t="s">
        <v>113</v>
      </c>
      <c r="C17" s="163">
        <v>509.8732</v>
      </c>
      <c r="D17" s="163" t="s">
        <v>114</v>
      </c>
      <c r="E17" s="163">
        <v>457.99790000000002</v>
      </c>
      <c r="F17" s="163">
        <v>466.46519999999998</v>
      </c>
      <c r="G17" s="163" t="s">
        <v>114</v>
      </c>
      <c r="H17" s="163">
        <v>504.64510000000001</v>
      </c>
      <c r="I17" s="163">
        <v>490.32409999999999</v>
      </c>
      <c r="J17" s="163">
        <v>523.96299999999997</v>
      </c>
      <c r="K17" s="163" t="s">
        <v>113</v>
      </c>
      <c r="L17" s="163">
        <v>497.51920000000001</v>
      </c>
      <c r="M17" s="163">
        <v>572.32399999999996</v>
      </c>
      <c r="N17" s="163" t="s">
        <v>113</v>
      </c>
      <c r="O17" s="163">
        <v>363.74829999999997</v>
      </c>
      <c r="P17" s="163" t="s">
        <v>114</v>
      </c>
      <c r="Q17" s="163" t="s">
        <v>114</v>
      </c>
      <c r="R17" s="163" t="s">
        <v>113</v>
      </c>
      <c r="S17" s="163" t="s">
        <v>113</v>
      </c>
      <c r="T17" s="163">
        <v>418.46929999999998</v>
      </c>
      <c r="U17" s="163" t="s">
        <v>114</v>
      </c>
      <c r="V17" s="163">
        <v>441.7928</v>
      </c>
      <c r="W17" s="163">
        <v>460.5249</v>
      </c>
      <c r="X17" s="163">
        <v>429.37630000000001</v>
      </c>
      <c r="Y17" s="163">
        <v>459.66520000000003</v>
      </c>
      <c r="Z17" s="163" t="s">
        <v>114</v>
      </c>
      <c r="AA17" s="163" t="s">
        <v>113</v>
      </c>
      <c r="AB17" s="163">
        <v>552.31799999999998</v>
      </c>
      <c r="AC17" s="164">
        <v>502.64870000000002</v>
      </c>
      <c r="AD17" s="165">
        <v>2.4183000000000447</v>
      </c>
      <c r="AE17" s="166">
        <v>4.8343723212345147E-3</v>
      </c>
      <c r="AF17" s="167" t="s">
        <v>113</v>
      </c>
    </row>
    <row r="18" spans="1:32" s="92" customFormat="1" ht="12" customHeight="1" x14ac:dyDescent="0.3">
      <c r="A18" s="150" t="s">
        <v>75</v>
      </c>
      <c r="B18" s="151">
        <v>613.24</v>
      </c>
      <c r="C18" s="151" t="s">
        <v>113</v>
      </c>
      <c r="D18" s="151">
        <v>489.66030000000001</v>
      </c>
      <c r="E18" s="151">
        <v>431.99369999999999</v>
      </c>
      <c r="F18" s="151">
        <v>510.48</v>
      </c>
      <c r="G18" s="151" t="s">
        <v>114</v>
      </c>
      <c r="H18" s="151">
        <v>525.24</v>
      </c>
      <c r="I18" s="151">
        <v>462.25</v>
      </c>
      <c r="J18" s="151">
        <v>549.66</v>
      </c>
      <c r="K18" s="151">
        <v>551</v>
      </c>
      <c r="L18" s="151">
        <v>550.82000000000005</v>
      </c>
      <c r="M18" s="151">
        <v>569.34</v>
      </c>
      <c r="N18" s="151" t="s">
        <v>113</v>
      </c>
      <c r="O18" s="151" t="s">
        <v>113</v>
      </c>
      <c r="P18" s="151">
        <v>450.48</v>
      </c>
      <c r="Q18" s="151" t="s">
        <v>114</v>
      </c>
      <c r="R18" s="151">
        <v>196.76079999999999</v>
      </c>
      <c r="S18" s="151" t="s">
        <v>113</v>
      </c>
      <c r="T18" s="151">
        <v>477</v>
      </c>
      <c r="U18" s="151">
        <v>500.82</v>
      </c>
      <c r="V18" s="151">
        <v>497.048</v>
      </c>
      <c r="W18" s="151">
        <v>526.21</v>
      </c>
      <c r="X18" s="151">
        <v>400.44400000000002</v>
      </c>
      <c r="Y18" s="151">
        <v>509.27</v>
      </c>
      <c r="Z18" s="151" t="s">
        <v>114</v>
      </c>
      <c r="AA18" s="151">
        <v>506.51</v>
      </c>
      <c r="AB18" s="151">
        <v>543.10289999999998</v>
      </c>
      <c r="AC18" s="153">
        <v>536.67240000000004</v>
      </c>
      <c r="AD18" s="154">
        <v>1.6378000000000839</v>
      </c>
      <c r="AE18" s="169">
        <v>3.0611104403341916E-3</v>
      </c>
      <c r="AF18" s="170" t="s">
        <v>113</v>
      </c>
    </row>
    <row r="19" spans="1:32" s="92" customFormat="1" ht="12" customHeight="1" x14ac:dyDescent="0.3">
      <c r="A19" s="150" t="s">
        <v>76</v>
      </c>
      <c r="B19" s="152">
        <v>493.1</v>
      </c>
      <c r="C19" s="152" t="s">
        <v>113</v>
      </c>
      <c r="D19" s="152" t="s">
        <v>114</v>
      </c>
      <c r="E19" s="152">
        <v>434.00479999999999</v>
      </c>
      <c r="F19" s="152">
        <v>506.82</v>
      </c>
      <c r="G19" s="152" t="s">
        <v>114</v>
      </c>
      <c r="H19" s="152">
        <v>526.47</v>
      </c>
      <c r="I19" s="152">
        <v>448.77</v>
      </c>
      <c r="J19" s="152">
        <v>552.94000000000005</v>
      </c>
      <c r="K19" s="152">
        <v>534</v>
      </c>
      <c r="L19" s="152">
        <v>531.04999999999995</v>
      </c>
      <c r="M19" s="152">
        <v>539.02</v>
      </c>
      <c r="N19" s="152" t="s">
        <v>113</v>
      </c>
      <c r="O19" s="152" t="s">
        <v>113</v>
      </c>
      <c r="P19" s="152">
        <v>445.83</v>
      </c>
      <c r="Q19" s="152" t="s">
        <v>114</v>
      </c>
      <c r="R19" s="152" t="s">
        <v>113</v>
      </c>
      <c r="S19" s="152" t="s">
        <v>113</v>
      </c>
      <c r="T19" s="152">
        <v>523</v>
      </c>
      <c r="U19" s="152">
        <v>501.12</v>
      </c>
      <c r="V19" s="152">
        <v>485.90969999999999</v>
      </c>
      <c r="W19" s="152">
        <v>547.08000000000004</v>
      </c>
      <c r="X19" s="152">
        <v>465.42700000000002</v>
      </c>
      <c r="Y19" s="152">
        <v>508.65</v>
      </c>
      <c r="Z19" s="152" t="s">
        <v>114</v>
      </c>
      <c r="AA19" s="152">
        <v>506.88</v>
      </c>
      <c r="AB19" s="152">
        <v>552.30799999999999</v>
      </c>
      <c r="AC19" s="153">
        <v>524.81650000000002</v>
      </c>
      <c r="AD19" s="154">
        <v>0.98050000000000637</v>
      </c>
      <c r="AE19" s="169">
        <v>1.8717690269474119E-3</v>
      </c>
      <c r="AF19" s="156" t="s">
        <v>113</v>
      </c>
    </row>
    <row r="20" spans="1:32" s="92" customFormat="1" ht="12" customHeight="1" x14ac:dyDescent="0.3">
      <c r="A20" s="150" t="s">
        <v>77</v>
      </c>
      <c r="B20" s="152">
        <v>450.75</v>
      </c>
      <c r="C20" s="152">
        <v>441.98790000000002</v>
      </c>
      <c r="D20" s="152">
        <v>465.07299999999998</v>
      </c>
      <c r="E20" s="152">
        <v>419.79270000000002</v>
      </c>
      <c r="F20" s="152">
        <v>502.75</v>
      </c>
      <c r="G20" s="152" t="s">
        <v>114</v>
      </c>
      <c r="H20" s="152">
        <v>514.28</v>
      </c>
      <c r="I20" s="152">
        <v>440.18</v>
      </c>
      <c r="J20" s="152">
        <v>528.79</v>
      </c>
      <c r="K20" s="152">
        <v>525</v>
      </c>
      <c r="L20" s="152">
        <v>562.96</v>
      </c>
      <c r="M20" s="152">
        <v>450.04</v>
      </c>
      <c r="N20" s="152" t="s">
        <v>113</v>
      </c>
      <c r="O20" s="152">
        <v>392.15</v>
      </c>
      <c r="P20" s="152">
        <v>434.98</v>
      </c>
      <c r="Q20" s="152" t="s">
        <v>114</v>
      </c>
      <c r="R20" s="152">
        <v>173.12979999999999</v>
      </c>
      <c r="S20" s="152" t="s">
        <v>113</v>
      </c>
      <c r="T20" s="152">
        <v>356</v>
      </c>
      <c r="U20" s="152">
        <v>490.47</v>
      </c>
      <c r="V20" s="152">
        <v>499.60050000000001</v>
      </c>
      <c r="W20" s="152">
        <v>483.7</v>
      </c>
      <c r="X20" s="152">
        <v>450.3245</v>
      </c>
      <c r="Y20" s="152">
        <v>497.56</v>
      </c>
      <c r="Z20" s="152">
        <v>487.49</v>
      </c>
      <c r="AA20" s="152">
        <v>481.91</v>
      </c>
      <c r="AB20" s="152">
        <v>533.45519999999999</v>
      </c>
      <c r="AC20" s="153">
        <v>503.27890000000002</v>
      </c>
      <c r="AD20" s="154">
        <v>2.8762000000000398</v>
      </c>
      <c r="AE20" s="169">
        <v>5.7477707454416382E-3</v>
      </c>
      <c r="AF20" s="156" t="s">
        <v>113</v>
      </c>
    </row>
    <row r="21" spans="1:32" s="92" customFormat="1" ht="12" customHeight="1" x14ac:dyDescent="0.3">
      <c r="A21" s="150" t="s">
        <v>78</v>
      </c>
      <c r="B21" s="157">
        <v>412.88</v>
      </c>
      <c r="C21" s="157">
        <v>509.96010000000001</v>
      </c>
      <c r="D21" s="157">
        <v>495.95749999999998</v>
      </c>
      <c r="E21" s="157">
        <v>424.75349999999997</v>
      </c>
      <c r="F21" s="157">
        <v>499.1</v>
      </c>
      <c r="G21" s="157" t="s">
        <v>114</v>
      </c>
      <c r="H21" s="157">
        <v>518.22</v>
      </c>
      <c r="I21" s="157">
        <v>438.17</v>
      </c>
      <c r="J21" s="157">
        <v>535.64</v>
      </c>
      <c r="K21" s="157">
        <v>519</v>
      </c>
      <c r="L21" s="157">
        <v>528.07000000000005</v>
      </c>
      <c r="M21" s="157">
        <v>535.27</v>
      </c>
      <c r="N21" s="157" t="s">
        <v>113</v>
      </c>
      <c r="O21" s="157">
        <v>433.15</v>
      </c>
      <c r="P21" s="157">
        <v>430.08</v>
      </c>
      <c r="Q21" s="157" t="s">
        <v>114</v>
      </c>
      <c r="R21" s="157" t="s">
        <v>113</v>
      </c>
      <c r="S21" s="157" t="s">
        <v>113</v>
      </c>
      <c r="T21" s="157">
        <v>388</v>
      </c>
      <c r="U21" s="157">
        <v>493.11</v>
      </c>
      <c r="V21" s="157">
        <v>479.41230000000002</v>
      </c>
      <c r="W21" s="157">
        <v>522.9</v>
      </c>
      <c r="X21" s="157">
        <v>397.08879999999999</v>
      </c>
      <c r="Y21" s="157">
        <v>507.21</v>
      </c>
      <c r="Z21" s="157" t="s">
        <v>114</v>
      </c>
      <c r="AA21" s="157">
        <v>484.01</v>
      </c>
      <c r="AB21" s="157">
        <v>541.15570000000002</v>
      </c>
      <c r="AC21" s="158">
        <v>507.98480000000001</v>
      </c>
      <c r="AD21" s="171">
        <v>1.1397999999999797</v>
      </c>
      <c r="AE21" s="172">
        <v>2.2488137399008234E-3</v>
      </c>
      <c r="AF21" s="161" t="s">
        <v>113</v>
      </c>
    </row>
    <row r="22" spans="1:32" s="92" customFormat="1" ht="12" customHeight="1" x14ac:dyDescent="0.3">
      <c r="A22" s="150" t="s">
        <v>79</v>
      </c>
      <c r="B22" s="152">
        <v>410.66</v>
      </c>
      <c r="C22" s="152">
        <v>459.03980000000001</v>
      </c>
      <c r="D22" s="152">
        <v>451.03449999999998</v>
      </c>
      <c r="E22" s="152">
        <v>388.8211</v>
      </c>
      <c r="F22" s="152">
        <v>462.66</v>
      </c>
      <c r="G22" s="152" t="s">
        <v>114</v>
      </c>
      <c r="H22" s="152">
        <v>495.06</v>
      </c>
      <c r="I22" s="152">
        <v>436.93</v>
      </c>
      <c r="J22" s="152">
        <v>489.86</v>
      </c>
      <c r="K22" s="152">
        <v>482</v>
      </c>
      <c r="L22" s="152">
        <v>538.66999999999996</v>
      </c>
      <c r="M22" s="152">
        <v>464.98</v>
      </c>
      <c r="N22" s="152">
        <v>447</v>
      </c>
      <c r="O22" s="152">
        <v>362.28</v>
      </c>
      <c r="P22" s="152">
        <v>405.31</v>
      </c>
      <c r="Q22" s="152" t="s">
        <v>114</v>
      </c>
      <c r="R22" s="152">
        <v>259.83390000000003</v>
      </c>
      <c r="S22" s="152" t="s">
        <v>113</v>
      </c>
      <c r="T22" s="152">
        <v>139</v>
      </c>
      <c r="U22" s="152">
        <v>454.55</v>
      </c>
      <c r="V22" s="152">
        <v>461.08049999999997</v>
      </c>
      <c r="W22" s="152">
        <v>437.43</v>
      </c>
      <c r="X22" s="152">
        <v>446.77030000000002</v>
      </c>
      <c r="Y22" s="152">
        <v>478.03</v>
      </c>
      <c r="Z22" s="152">
        <v>431.73</v>
      </c>
      <c r="AA22" s="152">
        <v>449.67</v>
      </c>
      <c r="AB22" s="152">
        <v>522.30290000000002</v>
      </c>
      <c r="AC22" s="153">
        <v>463.3664</v>
      </c>
      <c r="AD22" s="154">
        <v>1.6911000000000058</v>
      </c>
      <c r="AE22" s="169">
        <v>3.6629639922256541E-3</v>
      </c>
      <c r="AF22" s="156" t="s">
        <v>113</v>
      </c>
    </row>
    <row r="23" spans="1:32" s="92" customFormat="1" ht="12" customHeight="1" thickBot="1" x14ac:dyDescent="0.35">
      <c r="A23" s="150" t="s">
        <v>80</v>
      </c>
      <c r="B23" s="152">
        <v>374</v>
      </c>
      <c r="C23" s="152">
        <v>465.59980000000002</v>
      </c>
      <c r="D23" s="152">
        <v>445.78019999999998</v>
      </c>
      <c r="E23" s="152">
        <v>392.173</v>
      </c>
      <c r="F23" s="152">
        <v>470.37</v>
      </c>
      <c r="G23" s="152" t="s">
        <v>114</v>
      </c>
      <c r="H23" s="152">
        <v>496.57</v>
      </c>
      <c r="I23" s="152">
        <v>420.14</v>
      </c>
      <c r="J23" s="152">
        <v>515.98</v>
      </c>
      <c r="K23" s="152">
        <v>475</v>
      </c>
      <c r="L23" s="152">
        <v>536.11</v>
      </c>
      <c r="M23" s="152">
        <v>411.89</v>
      </c>
      <c r="N23" s="152">
        <v>430</v>
      </c>
      <c r="O23" s="152">
        <v>383.15</v>
      </c>
      <c r="P23" s="152">
        <v>418.48</v>
      </c>
      <c r="Q23" s="152" t="s">
        <v>114</v>
      </c>
      <c r="R23" s="152" t="s">
        <v>113</v>
      </c>
      <c r="S23" s="152" t="s">
        <v>113</v>
      </c>
      <c r="T23" s="152">
        <v>200</v>
      </c>
      <c r="U23" s="152">
        <v>459.29</v>
      </c>
      <c r="V23" s="152">
        <v>464.79329999999999</v>
      </c>
      <c r="W23" s="152">
        <v>439.43</v>
      </c>
      <c r="X23" s="152">
        <v>423.19130000000001</v>
      </c>
      <c r="Y23" s="152">
        <v>487.06</v>
      </c>
      <c r="Z23" s="152" t="s">
        <v>114</v>
      </c>
      <c r="AA23" s="152">
        <v>461.81</v>
      </c>
      <c r="AB23" s="152">
        <v>532.57010000000002</v>
      </c>
      <c r="AC23" s="153">
        <v>474.42059999999998</v>
      </c>
      <c r="AD23" s="154">
        <v>2.1547999999999661</v>
      </c>
      <c r="AE23" s="169">
        <v>4.5626848270612363E-3</v>
      </c>
      <c r="AF23" s="156" t="s">
        <v>113</v>
      </c>
    </row>
    <row r="24" spans="1:32" s="168" customFormat="1" ht="12" customHeight="1" thickBot="1" x14ac:dyDescent="0.35">
      <c r="A24" s="162" t="s">
        <v>81</v>
      </c>
      <c r="B24" s="163">
        <v>568.66420000000005</v>
      </c>
      <c r="C24" s="163">
        <v>461.86630000000002</v>
      </c>
      <c r="D24" s="163" t="s">
        <v>114</v>
      </c>
      <c r="E24" s="163">
        <v>410.33010000000002</v>
      </c>
      <c r="F24" s="163">
        <v>499.15320000000003</v>
      </c>
      <c r="G24" s="163" t="s">
        <v>114</v>
      </c>
      <c r="H24" s="163">
        <v>514.03319999999997</v>
      </c>
      <c r="I24" s="163">
        <v>450.57889999999998</v>
      </c>
      <c r="J24" s="163">
        <v>536.72199999999998</v>
      </c>
      <c r="K24" s="163">
        <v>526.17669999999998</v>
      </c>
      <c r="L24" s="163">
        <v>540.52250000000004</v>
      </c>
      <c r="M24" s="163">
        <v>551.73440000000005</v>
      </c>
      <c r="N24" s="163">
        <v>446.79849999999999</v>
      </c>
      <c r="O24" s="163">
        <v>373.67669999999998</v>
      </c>
      <c r="P24" s="163">
        <v>420.25900000000001</v>
      </c>
      <c r="Q24" s="163" t="s">
        <v>114</v>
      </c>
      <c r="R24" s="163">
        <v>236.78749999999999</v>
      </c>
      <c r="S24" s="163" t="s">
        <v>113</v>
      </c>
      <c r="T24" s="163">
        <v>387.11489999999998</v>
      </c>
      <c r="U24" s="163">
        <v>496.40170000000001</v>
      </c>
      <c r="V24" s="163">
        <v>474.06459999999998</v>
      </c>
      <c r="W24" s="163">
        <v>504.6429</v>
      </c>
      <c r="X24" s="163">
        <v>437.39299999999997</v>
      </c>
      <c r="Y24" s="163">
        <v>500.01839999999999</v>
      </c>
      <c r="Z24" s="163" t="s">
        <v>114</v>
      </c>
      <c r="AA24" s="163">
        <v>464.05329999999998</v>
      </c>
      <c r="AB24" s="163">
        <v>533.67470000000003</v>
      </c>
      <c r="AC24" s="164">
        <v>508.58019999999999</v>
      </c>
      <c r="AD24" s="173">
        <v>1.7357999999999834</v>
      </c>
      <c r="AE24" s="174">
        <v>3.4247196970114135E-3</v>
      </c>
      <c r="AF24" s="167" t="s">
        <v>113</v>
      </c>
    </row>
    <row r="25" spans="1:32" s="92" customFormat="1" ht="12" customHeight="1" thickBot="1" x14ac:dyDescent="0.35">
      <c r="A25" s="150" t="s">
        <v>82</v>
      </c>
      <c r="B25" s="151" t="s">
        <v>113</v>
      </c>
      <c r="C25" s="151">
        <v>468.91300000000001</v>
      </c>
      <c r="D25" s="151">
        <v>470.24709999999999</v>
      </c>
      <c r="E25" s="151">
        <v>328.08460000000002</v>
      </c>
      <c r="F25" s="151">
        <v>438.35</v>
      </c>
      <c r="G25" s="151" t="s">
        <v>114</v>
      </c>
      <c r="H25" s="151">
        <v>455.61</v>
      </c>
      <c r="I25" s="151" t="s">
        <v>113</v>
      </c>
      <c r="J25" s="151" t="s">
        <v>113</v>
      </c>
      <c r="K25" s="151">
        <v>471</v>
      </c>
      <c r="L25" s="151">
        <v>537.34</v>
      </c>
      <c r="M25" s="151">
        <v>479.83</v>
      </c>
      <c r="N25" s="151" t="s">
        <v>113</v>
      </c>
      <c r="O25" s="151" t="s">
        <v>113</v>
      </c>
      <c r="P25" s="151" t="s">
        <v>114</v>
      </c>
      <c r="Q25" s="151" t="s">
        <v>114</v>
      </c>
      <c r="R25" s="151" t="s">
        <v>113</v>
      </c>
      <c r="S25" s="151" t="s">
        <v>113</v>
      </c>
      <c r="T25" s="151" t="s">
        <v>113</v>
      </c>
      <c r="U25" s="151" t="s">
        <v>114</v>
      </c>
      <c r="V25" s="151">
        <v>474.3073</v>
      </c>
      <c r="W25" s="151">
        <v>346.32</v>
      </c>
      <c r="X25" s="151">
        <v>451.0317</v>
      </c>
      <c r="Y25" s="151">
        <v>509.01</v>
      </c>
      <c r="Z25" s="151" t="s">
        <v>114</v>
      </c>
      <c r="AA25" s="151">
        <v>448.72</v>
      </c>
      <c r="AB25" s="151">
        <v>519.29349999999999</v>
      </c>
      <c r="AC25" s="153">
        <v>472.75659999999999</v>
      </c>
      <c r="AD25" s="154">
        <v>-3.4372999999999934</v>
      </c>
      <c r="AE25" s="169">
        <v>-7.2182781005803998E-3</v>
      </c>
      <c r="AF25" s="170" t="s">
        <v>113</v>
      </c>
    </row>
    <row r="26" spans="1:32" s="168" customFormat="1" ht="12" customHeight="1" thickBot="1" x14ac:dyDescent="0.35">
      <c r="A26" s="162" t="s">
        <v>83</v>
      </c>
      <c r="B26" s="163" t="s">
        <v>113</v>
      </c>
      <c r="C26" s="163">
        <v>468.91300000000001</v>
      </c>
      <c r="D26" s="163">
        <v>470.24709999999999</v>
      </c>
      <c r="E26" s="163">
        <v>328.08460000000002</v>
      </c>
      <c r="F26" s="163">
        <v>438.35</v>
      </c>
      <c r="G26" s="163" t="s">
        <v>114</v>
      </c>
      <c r="H26" s="163">
        <v>455.61</v>
      </c>
      <c r="I26" s="163" t="s">
        <v>113</v>
      </c>
      <c r="J26" s="163" t="s">
        <v>113</v>
      </c>
      <c r="K26" s="163">
        <v>471</v>
      </c>
      <c r="L26" s="163">
        <v>537.34</v>
      </c>
      <c r="M26" s="163">
        <v>479.83</v>
      </c>
      <c r="N26" s="163" t="s">
        <v>113</v>
      </c>
      <c r="O26" s="163" t="s">
        <v>113</v>
      </c>
      <c r="P26" s="163" t="s">
        <v>114</v>
      </c>
      <c r="Q26" s="163" t="s">
        <v>114</v>
      </c>
      <c r="R26" s="163" t="s">
        <v>113</v>
      </c>
      <c r="S26" s="163" t="s">
        <v>113</v>
      </c>
      <c r="T26" s="163" t="s">
        <v>113</v>
      </c>
      <c r="U26" s="163" t="s">
        <v>114</v>
      </c>
      <c r="V26" s="163">
        <v>474.3073</v>
      </c>
      <c r="W26" s="163">
        <v>346.32</v>
      </c>
      <c r="X26" s="163">
        <v>451.0317</v>
      </c>
      <c r="Y26" s="163">
        <v>509.01</v>
      </c>
      <c r="Z26" s="163" t="s">
        <v>114</v>
      </c>
      <c r="AA26" s="163">
        <v>448.72</v>
      </c>
      <c r="AB26" s="163">
        <v>519.29349999999999</v>
      </c>
      <c r="AC26" s="164">
        <v>472.75659999999999</v>
      </c>
      <c r="AD26" s="173">
        <v>-3.4372999999999934</v>
      </c>
      <c r="AE26" s="174">
        <v>-7.2182781005803998E-3</v>
      </c>
      <c r="AF26" s="167" t="s">
        <v>113</v>
      </c>
    </row>
    <row r="27" spans="1:32" s="92" customFormat="1" ht="12" customHeight="1" x14ac:dyDescent="0.3">
      <c r="A27" s="150" t="s">
        <v>84</v>
      </c>
      <c r="B27" s="151" t="s">
        <v>113</v>
      </c>
      <c r="C27" s="151" t="s">
        <v>113</v>
      </c>
      <c r="D27" s="151" t="s">
        <v>114</v>
      </c>
      <c r="E27" s="151" t="s">
        <v>113</v>
      </c>
      <c r="F27" s="151" t="s">
        <v>113</v>
      </c>
      <c r="G27" s="151" t="s">
        <v>113</v>
      </c>
      <c r="H27" s="151">
        <v>532.38</v>
      </c>
      <c r="I27" s="151" t="s">
        <v>113</v>
      </c>
      <c r="J27" s="151" t="s">
        <v>113</v>
      </c>
      <c r="K27" s="151" t="s">
        <v>113</v>
      </c>
      <c r="L27" s="151" t="s">
        <v>113</v>
      </c>
      <c r="M27" s="151">
        <v>555</v>
      </c>
      <c r="N27" s="151" t="s">
        <v>113</v>
      </c>
      <c r="O27" s="151" t="s">
        <v>113</v>
      </c>
      <c r="P27" s="151" t="s">
        <v>113</v>
      </c>
      <c r="Q27" s="151" t="s">
        <v>113</v>
      </c>
      <c r="R27" s="151" t="s">
        <v>113</v>
      </c>
      <c r="S27" s="151" t="s">
        <v>113</v>
      </c>
      <c r="T27" s="151" t="s">
        <v>113</v>
      </c>
      <c r="U27" s="151">
        <v>525.58000000000004</v>
      </c>
      <c r="V27" s="151" t="s">
        <v>113</v>
      </c>
      <c r="W27" s="151" t="s">
        <v>113</v>
      </c>
      <c r="X27" s="151" t="s">
        <v>113</v>
      </c>
      <c r="Y27" s="151" t="s">
        <v>113</v>
      </c>
      <c r="Z27" s="151" t="s">
        <v>113</v>
      </c>
      <c r="AA27" s="151" t="s">
        <v>113</v>
      </c>
      <c r="AB27" s="151">
        <v>534.16330000000005</v>
      </c>
      <c r="AC27" s="153">
        <v>532.56089999999995</v>
      </c>
      <c r="AD27" s="154">
        <v>1.9751999999999725</v>
      </c>
      <c r="AE27" s="169">
        <v>3.7226785418453812E-3</v>
      </c>
      <c r="AF27" s="170" t="s">
        <v>113</v>
      </c>
    </row>
    <row r="28" spans="1:32" s="92" customFormat="1" ht="12" customHeight="1" x14ac:dyDescent="0.3">
      <c r="A28" s="150" t="s">
        <v>85</v>
      </c>
      <c r="B28" s="152" t="s">
        <v>113</v>
      </c>
      <c r="C28" s="152" t="s">
        <v>113</v>
      </c>
      <c r="D28" s="152" t="s">
        <v>114</v>
      </c>
      <c r="E28" s="152">
        <v>485.35599999999999</v>
      </c>
      <c r="F28" s="152">
        <v>577.34</v>
      </c>
      <c r="G28" s="152" t="s">
        <v>113</v>
      </c>
      <c r="H28" s="152">
        <v>529.29</v>
      </c>
      <c r="I28" s="152" t="s">
        <v>113</v>
      </c>
      <c r="J28" s="152" t="s">
        <v>113</v>
      </c>
      <c r="K28" s="152">
        <v>558</v>
      </c>
      <c r="L28" s="152" t="s">
        <v>113</v>
      </c>
      <c r="M28" s="152">
        <v>552.91</v>
      </c>
      <c r="N28" s="152" t="s">
        <v>113</v>
      </c>
      <c r="O28" s="152" t="s">
        <v>113</v>
      </c>
      <c r="P28" s="152" t="s">
        <v>113</v>
      </c>
      <c r="Q28" s="152" t="s">
        <v>114</v>
      </c>
      <c r="R28" s="152" t="s">
        <v>113</v>
      </c>
      <c r="S28" s="152" t="s">
        <v>113</v>
      </c>
      <c r="T28" s="152" t="s">
        <v>113</v>
      </c>
      <c r="U28" s="152">
        <v>528.33000000000004</v>
      </c>
      <c r="V28" s="152" t="s">
        <v>113</v>
      </c>
      <c r="W28" s="152">
        <v>500</v>
      </c>
      <c r="X28" s="152">
        <v>445.0204</v>
      </c>
      <c r="Y28" s="152">
        <v>511.73</v>
      </c>
      <c r="Z28" s="152" t="s">
        <v>113</v>
      </c>
      <c r="AA28" s="152" t="s">
        <v>113</v>
      </c>
      <c r="AB28" s="152">
        <v>566.91229999999996</v>
      </c>
      <c r="AC28" s="153">
        <v>536.09730000000002</v>
      </c>
      <c r="AD28" s="154">
        <v>1.7176000000000613</v>
      </c>
      <c r="AE28" s="169">
        <v>3.214193952352673E-3</v>
      </c>
      <c r="AF28" s="156" t="s">
        <v>113</v>
      </c>
    </row>
    <row r="29" spans="1:32" s="92" customFormat="1" ht="12" customHeight="1" x14ac:dyDescent="0.3">
      <c r="A29" s="150" t="s">
        <v>86</v>
      </c>
      <c r="B29" s="152" t="s">
        <v>113</v>
      </c>
      <c r="C29" s="152" t="s">
        <v>113</v>
      </c>
      <c r="D29" s="152" t="s">
        <v>113</v>
      </c>
      <c r="E29" s="152" t="s">
        <v>113</v>
      </c>
      <c r="F29" s="152" t="s">
        <v>113</v>
      </c>
      <c r="G29" s="152" t="s">
        <v>113</v>
      </c>
      <c r="H29" s="152">
        <v>526.78</v>
      </c>
      <c r="I29" s="152" t="s">
        <v>113</v>
      </c>
      <c r="J29" s="152" t="s">
        <v>113</v>
      </c>
      <c r="K29" s="152" t="s">
        <v>113</v>
      </c>
      <c r="L29" s="152" t="s">
        <v>113</v>
      </c>
      <c r="M29" s="152" t="s">
        <v>113</v>
      </c>
      <c r="N29" s="152" t="s">
        <v>113</v>
      </c>
      <c r="O29" s="152" t="s">
        <v>113</v>
      </c>
      <c r="P29" s="152" t="s">
        <v>113</v>
      </c>
      <c r="Q29" s="152" t="s">
        <v>113</v>
      </c>
      <c r="R29" s="152" t="s">
        <v>113</v>
      </c>
      <c r="S29" s="152" t="s">
        <v>113</v>
      </c>
      <c r="T29" s="152" t="s">
        <v>113</v>
      </c>
      <c r="U29" s="152">
        <v>509.1</v>
      </c>
      <c r="V29" s="152" t="s">
        <v>113</v>
      </c>
      <c r="W29" s="152">
        <v>500</v>
      </c>
      <c r="X29" s="152">
        <v>445.0204</v>
      </c>
      <c r="Y29" s="152">
        <v>519.92999999999995</v>
      </c>
      <c r="Z29" s="152" t="s">
        <v>113</v>
      </c>
      <c r="AA29" s="152" t="s">
        <v>113</v>
      </c>
      <c r="AB29" s="152">
        <v>538.23479999999995</v>
      </c>
      <c r="AC29" s="153">
        <v>524.28279999999995</v>
      </c>
      <c r="AD29" s="154">
        <v>-4.2598000000000411</v>
      </c>
      <c r="AE29" s="169">
        <v>-8.0595206516940188E-3</v>
      </c>
      <c r="AF29" s="156" t="s">
        <v>113</v>
      </c>
    </row>
    <row r="30" spans="1:32" s="92" customFormat="1" ht="12" customHeight="1" x14ac:dyDescent="0.3">
      <c r="A30" s="150" t="s">
        <v>87</v>
      </c>
      <c r="B30" s="157" t="s">
        <v>113</v>
      </c>
      <c r="C30" s="157" t="s">
        <v>113</v>
      </c>
      <c r="D30" s="157" t="s">
        <v>114</v>
      </c>
      <c r="E30" s="157">
        <v>494.07100000000003</v>
      </c>
      <c r="F30" s="157">
        <v>537.9</v>
      </c>
      <c r="G30" s="157" t="s">
        <v>114</v>
      </c>
      <c r="H30" s="157">
        <v>521.78</v>
      </c>
      <c r="I30" s="157" t="s">
        <v>113</v>
      </c>
      <c r="J30" s="157" t="s">
        <v>113</v>
      </c>
      <c r="K30" s="157">
        <v>532</v>
      </c>
      <c r="L30" s="157" t="s">
        <v>113</v>
      </c>
      <c r="M30" s="157">
        <v>505.55</v>
      </c>
      <c r="N30" s="157" t="s">
        <v>113</v>
      </c>
      <c r="O30" s="157">
        <v>448.15</v>
      </c>
      <c r="P30" s="157" t="s">
        <v>114</v>
      </c>
      <c r="Q30" s="157" t="s">
        <v>114</v>
      </c>
      <c r="R30" s="157" t="s">
        <v>113</v>
      </c>
      <c r="S30" s="157" t="s">
        <v>113</v>
      </c>
      <c r="T30" s="157" t="s">
        <v>113</v>
      </c>
      <c r="U30" s="157">
        <v>520.52</v>
      </c>
      <c r="V30" s="157">
        <v>505.40179999999998</v>
      </c>
      <c r="W30" s="157">
        <v>500</v>
      </c>
      <c r="X30" s="157">
        <v>452.6028</v>
      </c>
      <c r="Y30" s="157">
        <v>518.13</v>
      </c>
      <c r="Z30" s="157" t="s">
        <v>113</v>
      </c>
      <c r="AA30" s="157" t="s">
        <v>113</v>
      </c>
      <c r="AB30" s="157">
        <v>533.54369999999994</v>
      </c>
      <c r="AC30" s="158">
        <v>523.46010000000001</v>
      </c>
      <c r="AD30" s="171">
        <v>0.74940000000003693</v>
      </c>
      <c r="AE30" s="172">
        <v>1.4336802365055856E-3</v>
      </c>
      <c r="AF30" s="161" t="s">
        <v>113</v>
      </c>
    </row>
    <row r="31" spans="1:32" s="92" customFormat="1" ht="12" customHeight="1" x14ac:dyDescent="0.3">
      <c r="A31" s="150" t="s">
        <v>88</v>
      </c>
      <c r="B31" s="152" t="s">
        <v>113</v>
      </c>
      <c r="C31" s="152" t="s">
        <v>113</v>
      </c>
      <c r="D31" s="152" t="s">
        <v>114</v>
      </c>
      <c r="E31" s="152">
        <v>464.44009999999997</v>
      </c>
      <c r="F31" s="152">
        <v>548.96</v>
      </c>
      <c r="G31" s="152" t="s">
        <v>113</v>
      </c>
      <c r="H31" s="152">
        <v>524.44000000000005</v>
      </c>
      <c r="I31" s="152" t="s">
        <v>113</v>
      </c>
      <c r="J31" s="152" t="s">
        <v>113</v>
      </c>
      <c r="K31" s="152" t="s">
        <v>113</v>
      </c>
      <c r="L31" s="152" t="s">
        <v>113</v>
      </c>
      <c r="M31" s="152" t="s">
        <v>113</v>
      </c>
      <c r="N31" s="152" t="s">
        <v>113</v>
      </c>
      <c r="O31" s="152" t="s">
        <v>113</v>
      </c>
      <c r="P31" s="152" t="s">
        <v>114</v>
      </c>
      <c r="Q31" s="152" t="s">
        <v>114</v>
      </c>
      <c r="R31" s="152" t="s">
        <v>113</v>
      </c>
      <c r="S31" s="152" t="s">
        <v>113</v>
      </c>
      <c r="T31" s="152" t="s">
        <v>113</v>
      </c>
      <c r="U31" s="152">
        <v>521.41</v>
      </c>
      <c r="V31" s="152" t="s">
        <v>113</v>
      </c>
      <c r="W31" s="152">
        <v>450</v>
      </c>
      <c r="X31" s="152">
        <v>516.76009999999997</v>
      </c>
      <c r="Y31" s="152">
        <v>521.73</v>
      </c>
      <c r="Z31" s="152" t="s">
        <v>113</v>
      </c>
      <c r="AA31" s="152" t="s">
        <v>113</v>
      </c>
      <c r="AB31" s="152">
        <v>529.02970000000005</v>
      </c>
      <c r="AC31" s="153">
        <v>524.24749999999995</v>
      </c>
      <c r="AD31" s="154">
        <v>1.0248999999998887</v>
      </c>
      <c r="AE31" s="169">
        <v>1.9588221150994567E-3</v>
      </c>
      <c r="AF31" s="156" t="s">
        <v>113</v>
      </c>
    </row>
    <row r="32" spans="1:32" s="92" customFormat="1" ht="12" customHeight="1" x14ac:dyDescent="0.3">
      <c r="A32" s="150" t="s">
        <v>89</v>
      </c>
      <c r="B32" s="151" t="s">
        <v>113</v>
      </c>
      <c r="C32" s="151" t="s">
        <v>113</v>
      </c>
      <c r="D32" s="151" t="s">
        <v>114</v>
      </c>
      <c r="E32" s="151">
        <v>471.41210000000001</v>
      </c>
      <c r="F32" s="151">
        <v>444.32</v>
      </c>
      <c r="G32" s="151" t="s">
        <v>113</v>
      </c>
      <c r="H32" s="151">
        <v>509.76</v>
      </c>
      <c r="I32" s="151" t="s">
        <v>113</v>
      </c>
      <c r="J32" s="151" t="s">
        <v>113</v>
      </c>
      <c r="K32" s="151">
        <v>480</v>
      </c>
      <c r="L32" s="151" t="s">
        <v>113</v>
      </c>
      <c r="M32" s="151">
        <v>480</v>
      </c>
      <c r="N32" s="151" t="s">
        <v>113</v>
      </c>
      <c r="O32" s="151" t="s">
        <v>113</v>
      </c>
      <c r="P32" s="151" t="s">
        <v>114</v>
      </c>
      <c r="Q32" s="151" t="s">
        <v>114</v>
      </c>
      <c r="R32" s="151" t="s">
        <v>113</v>
      </c>
      <c r="S32" s="151" t="s">
        <v>113</v>
      </c>
      <c r="T32" s="151" t="s">
        <v>113</v>
      </c>
      <c r="U32" s="151">
        <v>489.71</v>
      </c>
      <c r="V32" s="151">
        <v>485.21350000000001</v>
      </c>
      <c r="W32" s="151">
        <v>400</v>
      </c>
      <c r="X32" s="151">
        <v>544.58839999999998</v>
      </c>
      <c r="Y32" s="151">
        <v>491.73</v>
      </c>
      <c r="Z32" s="151" t="s">
        <v>114</v>
      </c>
      <c r="AA32" s="151" t="s">
        <v>113</v>
      </c>
      <c r="AB32" s="151">
        <v>519.02790000000005</v>
      </c>
      <c r="AC32" s="153">
        <v>503.4194</v>
      </c>
      <c r="AD32" s="154">
        <v>-1.40300000000002</v>
      </c>
      <c r="AE32" s="169">
        <v>-2.7791952179618828E-3</v>
      </c>
      <c r="AF32" s="170" t="s">
        <v>113</v>
      </c>
    </row>
    <row r="33" spans="1:32" s="92" customFormat="1" ht="12" customHeight="1" thickBot="1" x14ac:dyDescent="0.35">
      <c r="A33" s="150" t="s">
        <v>90</v>
      </c>
      <c r="B33" s="152" t="s">
        <v>113</v>
      </c>
      <c r="C33" s="152" t="s">
        <v>113</v>
      </c>
      <c r="D33" s="152" t="s">
        <v>114</v>
      </c>
      <c r="E33" s="152">
        <v>446.47390000000001</v>
      </c>
      <c r="F33" s="152" t="s">
        <v>113</v>
      </c>
      <c r="G33" s="152" t="s">
        <v>113</v>
      </c>
      <c r="H33" s="152">
        <v>517.63</v>
      </c>
      <c r="I33" s="152" t="s">
        <v>113</v>
      </c>
      <c r="J33" s="152" t="s">
        <v>113</v>
      </c>
      <c r="K33" s="152" t="s">
        <v>113</v>
      </c>
      <c r="L33" s="152" t="s">
        <v>113</v>
      </c>
      <c r="M33" s="152" t="s">
        <v>113</v>
      </c>
      <c r="N33" s="152" t="s">
        <v>113</v>
      </c>
      <c r="O33" s="152" t="s">
        <v>113</v>
      </c>
      <c r="P33" s="152" t="s">
        <v>114</v>
      </c>
      <c r="Q33" s="152" t="s">
        <v>113</v>
      </c>
      <c r="R33" s="152" t="s">
        <v>113</v>
      </c>
      <c r="S33" s="152" t="s">
        <v>113</v>
      </c>
      <c r="T33" s="152" t="s">
        <v>113</v>
      </c>
      <c r="U33" s="152" t="s">
        <v>114</v>
      </c>
      <c r="V33" s="152" t="s">
        <v>113</v>
      </c>
      <c r="W33" s="152" t="s">
        <v>113</v>
      </c>
      <c r="X33" s="152">
        <v>425.95580000000001</v>
      </c>
      <c r="Y33" s="152">
        <v>11.73</v>
      </c>
      <c r="Z33" s="152" t="s">
        <v>113</v>
      </c>
      <c r="AA33" s="152" t="s">
        <v>113</v>
      </c>
      <c r="AB33" s="152">
        <v>535.49099999999999</v>
      </c>
      <c r="AC33" s="153">
        <v>517.5249</v>
      </c>
      <c r="AD33" s="154">
        <v>2.1910000000000309</v>
      </c>
      <c r="AE33" s="169">
        <v>4.2516124012024203E-3</v>
      </c>
      <c r="AF33" s="156" t="s">
        <v>113</v>
      </c>
    </row>
    <row r="34" spans="1:32" s="168" customFormat="1" ht="12" customHeight="1" thickBot="1" x14ac:dyDescent="0.35">
      <c r="A34" s="162" t="s">
        <v>91</v>
      </c>
      <c r="B34" s="163" t="s">
        <v>113</v>
      </c>
      <c r="C34" s="163" t="s">
        <v>113</v>
      </c>
      <c r="D34" s="163" t="s">
        <v>114</v>
      </c>
      <c r="E34" s="163">
        <v>474.3553</v>
      </c>
      <c r="F34" s="163">
        <v>523.24689999999998</v>
      </c>
      <c r="G34" s="163" t="s">
        <v>114</v>
      </c>
      <c r="H34" s="163">
        <v>518.07410000000004</v>
      </c>
      <c r="I34" s="163" t="s">
        <v>113</v>
      </c>
      <c r="J34" s="163" t="s">
        <v>113</v>
      </c>
      <c r="K34" s="163">
        <v>505.14710000000002</v>
      </c>
      <c r="L34" s="163" t="s">
        <v>113</v>
      </c>
      <c r="M34" s="163">
        <v>541.47460000000001</v>
      </c>
      <c r="N34" s="163" t="s">
        <v>113</v>
      </c>
      <c r="O34" s="163" t="s">
        <v>113</v>
      </c>
      <c r="P34" s="163" t="s">
        <v>114</v>
      </c>
      <c r="Q34" s="163" t="s">
        <v>114</v>
      </c>
      <c r="R34" s="163" t="s">
        <v>113</v>
      </c>
      <c r="S34" s="163" t="s">
        <v>113</v>
      </c>
      <c r="T34" s="163" t="s">
        <v>113</v>
      </c>
      <c r="U34" s="163" t="s">
        <v>114</v>
      </c>
      <c r="V34" s="163" t="s">
        <v>113</v>
      </c>
      <c r="W34" s="163">
        <v>449.50850000000003</v>
      </c>
      <c r="X34" s="163">
        <v>482.52269999999999</v>
      </c>
      <c r="Y34" s="163">
        <v>503.68970000000002</v>
      </c>
      <c r="Z34" s="163" t="s">
        <v>114</v>
      </c>
      <c r="AA34" s="163" t="s">
        <v>113</v>
      </c>
      <c r="AB34" s="163">
        <v>523.64009999999996</v>
      </c>
      <c r="AC34" s="164">
        <v>516.74300000000005</v>
      </c>
      <c r="AD34" s="173">
        <v>0.1652000000000271</v>
      </c>
      <c r="AE34" s="174">
        <v>3.1979694055772612E-4</v>
      </c>
      <c r="AF34" s="167" t="s">
        <v>113</v>
      </c>
    </row>
    <row r="35" spans="1:32" s="92" customFormat="1" ht="12" customHeight="1" x14ac:dyDescent="0.3">
      <c r="A35" s="150"/>
      <c r="B35" s="151" t="s">
        <v>113</v>
      </c>
      <c r="C35" s="151" t="s">
        <v>113</v>
      </c>
      <c r="D35" s="151" t="s">
        <v>113</v>
      </c>
      <c r="E35" s="151" t="s">
        <v>113</v>
      </c>
      <c r="F35" s="151" t="s">
        <v>113</v>
      </c>
      <c r="G35" s="151" t="s">
        <v>113</v>
      </c>
      <c r="H35" s="151" t="s">
        <v>113</v>
      </c>
      <c r="I35" s="151" t="s">
        <v>113</v>
      </c>
      <c r="J35" s="151" t="s">
        <v>113</v>
      </c>
      <c r="K35" s="151" t="s">
        <v>113</v>
      </c>
      <c r="L35" s="151" t="s">
        <v>113</v>
      </c>
      <c r="M35" s="151" t="s">
        <v>113</v>
      </c>
      <c r="N35" s="151" t="s">
        <v>113</v>
      </c>
      <c r="O35" s="151" t="s">
        <v>113</v>
      </c>
      <c r="P35" s="151" t="s">
        <v>113</v>
      </c>
      <c r="Q35" s="151" t="s">
        <v>113</v>
      </c>
      <c r="R35" s="151" t="s">
        <v>113</v>
      </c>
      <c r="S35" s="151" t="s">
        <v>113</v>
      </c>
      <c r="T35" s="151" t="s">
        <v>113</v>
      </c>
      <c r="U35" s="151" t="s">
        <v>113</v>
      </c>
      <c r="V35" s="151" t="s">
        <v>113</v>
      </c>
      <c r="W35" s="151" t="s">
        <v>113</v>
      </c>
      <c r="X35" s="151" t="s">
        <v>113</v>
      </c>
      <c r="Y35" s="151" t="s">
        <v>113</v>
      </c>
      <c r="Z35" s="151" t="s">
        <v>113</v>
      </c>
      <c r="AA35" s="151" t="s">
        <v>113</v>
      </c>
      <c r="AB35" s="151" t="s">
        <v>113</v>
      </c>
      <c r="AC35" s="153" t="s">
        <v>113</v>
      </c>
      <c r="AD35" s="154" t="s">
        <v>113</v>
      </c>
      <c r="AE35" s="169" t="s">
        <v>113</v>
      </c>
      <c r="AF35" s="170" t="s">
        <v>113</v>
      </c>
    </row>
    <row r="36" spans="1:32" s="92" customFormat="1" ht="12" customHeight="1" x14ac:dyDescent="0.3">
      <c r="A36" s="150" t="s">
        <v>92</v>
      </c>
      <c r="B36" s="152">
        <v>471.96</v>
      </c>
      <c r="C36" s="152">
        <v>365.03730000000002</v>
      </c>
      <c r="D36" s="152">
        <v>396.48520000000002</v>
      </c>
      <c r="E36" s="152">
        <v>402.76499999999999</v>
      </c>
      <c r="F36" s="152">
        <v>454.15</v>
      </c>
      <c r="G36" s="152" t="s">
        <v>114</v>
      </c>
      <c r="H36" s="152">
        <v>469.95</v>
      </c>
      <c r="I36" s="152">
        <v>230.87</v>
      </c>
      <c r="J36" s="152">
        <v>402.36</v>
      </c>
      <c r="K36" s="152">
        <v>550</v>
      </c>
      <c r="L36" s="152">
        <v>354.3</v>
      </c>
      <c r="M36" s="152">
        <v>431.05</v>
      </c>
      <c r="N36" s="152" t="s">
        <v>113</v>
      </c>
      <c r="O36" s="152">
        <v>409.25</v>
      </c>
      <c r="P36" s="152">
        <v>403.43</v>
      </c>
      <c r="Q36" s="152" t="s">
        <v>114</v>
      </c>
      <c r="R36" s="152">
        <v>271.46730000000002</v>
      </c>
      <c r="S36" s="152" t="s">
        <v>113</v>
      </c>
      <c r="T36" s="152">
        <v>359</v>
      </c>
      <c r="U36" s="152">
        <v>427.46</v>
      </c>
      <c r="V36" s="152">
        <v>442.05250000000001</v>
      </c>
      <c r="W36" s="152">
        <v>368.52</v>
      </c>
      <c r="X36" s="152">
        <v>431.59750000000003</v>
      </c>
      <c r="Y36" s="152">
        <v>401.38</v>
      </c>
      <c r="Z36" s="152" t="s">
        <v>114</v>
      </c>
      <c r="AA36" s="152">
        <v>352.54</v>
      </c>
      <c r="AB36" s="152">
        <v>500.17509999999999</v>
      </c>
      <c r="AC36" s="153">
        <v>501.05560000000003</v>
      </c>
      <c r="AD36" s="154">
        <v>0.36180000000001655</v>
      </c>
      <c r="AE36" s="169">
        <v>7.2259732395330012E-4</v>
      </c>
      <c r="AF36" s="156" t="s">
        <v>113</v>
      </c>
    </row>
    <row r="37" spans="1:32" s="92" customFormat="1" ht="12" customHeight="1" x14ac:dyDescent="0.3">
      <c r="A37" s="150" t="s">
        <v>93</v>
      </c>
      <c r="B37" s="152" t="s">
        <v>113</v>
      </c>
      <c r="C37" s="152">
        <v>347.82190000000003</v>
      </c>
      <c r="D37" s="152">
        <v>413.09070000000003</v>
      </c>
      <c r="E37" s="152">
        <v>403.70359999999999</v>
      </c>
      <c r="F37" s="152">
        <v>452.46</v>
      </c>
      <c r="G37" s="152" t="s">
        <v>114</v>
      </c>
      <c r="H37" s="152">
        <v>465.74</v>
      </c>
      <c r="I37" s="152" t="s">
        <v>113</v>
      </c>
      <c r="J37" s="152">
        <v>457.45</v>
      </c>
      <c r="K37" s="152">
        <v>539</v>
      </c>
      <c r="L37" s="152">
        <v>452.01</v>
      </c>
      <c r="M37" s="152">
        <v>446.01</v>
      </c>
      <c r="N37" s="152" t="s">
        <v>113</v>
      </c>
      <c r="O37" s="152">
        <v>397.66</v>
      </c>
      <c r="P37" s="152">
        <v>372.52</v>
      </c>
      <c r="Q37" s="152" t="s">
        <v>114</v>
      </c>
      <c r="R37" s="152">
        <v>366.94009999999997</v>
      </c>
      <c r="S37" s="152" t="s">
        <v>113</v>
      </c>
      <c r="T37" s="152">
        <v>432</v>
      </c>
      <c r="U37" s="152">
        <v>444.96</v>
      </c>
      <c r="V37" s="152">
        <v>444.60500000000002</v>
      </c>
      <c r="W37" s="152">
        <v>413.72</v>
      </c>
      <c r="X37" s="152">
        <v>431.19760000000002</v>
      </c>
      <c r="Y37" s="152">
        <v>304.08</v>
      </c>
      <c r="Z37" s="152" t="s">
        <v>114</v>
      </c>
      <c r="AA37" s="152">
        <v>280.31</v>
      </c>
      <c r="AB37" s="152">
        <v>493.71379999999999</v>
      </c>
      <c r="AC37" s="153">
        <v>458.55439999999999</v>
      </c>
      <c r="AD37" s="154">
        <v>3.1678999999999746</v>
      </c>
      <c r="AE37" s="169">
        <v>6.9565083725582344E-3</v>
      </c>
      <c r="AF37" s="156" t="s">
        <v>113</v>
      </c>
    </row>
    <row r="38" spans="1:32" s="92" customFormat="1" ht="12" customHeight="1" x14ac:dyDescent="0.3">
      <c r="A38" s="150" t="s">
        <v>94</v>
      </c>
      <c r="B38" s="152">
        <v>407.76</v>
      </c>
      <c r="C38" s="152">
        <v>414.2244</v>
      </c>
      <c r="D38" s="152">
        <v>366.20229999999998</v>
      </c>
      <c r="E38" s="152">
        <v>371.25709999999998</v>
      </c>
      <c r="F38" s="152">
        <v>425.75</v>
      </c>
      <c r="G38" s="152">
        <v>386.46</v>
      </c>
      <c r="H38" s="152">
        <v>436.27</v>
      </c>
      <c r="I38" s="152">
        <v>250.84</v>
      </c>
      <c r="J38" s="152">
        <v>366.91</v>
      </c>
      <c r="K38" s="152">
        <v>501</v>
      </c>
      <c r="L38" s="152">
        <v>353.91</v>
      </c>
      <c r="M38" s="152">
        <v>369.66</v>
      </c>
      <c r="N38" s="152" t="s">
        <v>113</v>
      </c>
      <c r="O38" s="152">
        <v>286.66000000000003</v>
      </c>
      <c r="P38" s="152">
        <v>370.52</v>
      </c>
      <c r="Q38" s="152" t="s">
        <v>114</v>
      </c>
      <c r="R38" s="152">
        <v>338.1429</v>
      </c>
      <c r="S38" s="152" t="s">
        <v>113</v>
      </c>
      <c r="T38" s="152">
        <v>414</v>
      </c>
      <c r="U38" s="152">
        <v>393.5</v>
      </c>
      <c r="V38" s="152">
        <v>410.95800000000003</v>
      </c>
      <c r="W38" s="152">
        <v>317.07</v>
      </c>
      <c r="X38" s="152">
        <v>416.36829999999998</v>
      </c>
      <c r="Y38" s="152">
        <v>306.33</v>
      </c>
      <c r="Z38" s="152">
        <v>270.10000000000002</v>
      </c>
      <c r="AA38" s="152">
        <v>298.08</v>
      </c>
      <c r="AB38" s="152">
        <v>478.04739999999998</v>
      </c>
      <c r="AC38" s="153">
        <v>405.74990000000003</v>
      </c>
      <c r="AD38" s="154">
        <v>4.3122000000000185</v>
      </c>
      <c r="AE38" s="169">
        <v>1.0741890958422706E-2</v>
      </c>
      <c r="AF38" s="156" t="s">
        <v>113</v>
      </c>
    </row>
    <row r="39" spans="1:32" s="92" customFormat="1" ht="12" customHeight="1" x14ac:dyDescent="0.3">
      <c r="A39" s="150" t="s">
        <v>95</v>
      </c>
      <c r="B39" s="157">
        <v>423.74</v>
      </c>
      <c r="C39" s="157">
        <v>395.16820000000001</v>
      </c>
      <c r="D39" s="157">
        <v>365.92160000000001</v>
      </c>
      <c r="E39" s="157">
        <v>387.34629999999999</v>
      </c>
      <c r="F39" s="157">
        <v>432.81</v>
      </c>
      <c r="G39" s="157">
        <v>388.68</v>
      </c>
      <c r="H39" s="157">
        <v>436.11</v>
      </c>
      <c r="I39" s="157">
        <v>247.48</v>
      </c>
      <c r="J39" s="157">
        <v>370.84</v>
      </c>
      <c r="K39" s="157">
        <v>470</v>
      </c>
      <c r="L39" s="157">
        <v>388.47</v>
      </c>
      <c r="M39" s="157">
        <v>415.46</v>
      </c>
      <c r="N39" s="157" t="s">
        <v>113</v>
      </c>
      <c r="O39" s="157">
        <v>336.44</v>
      </c>
      <c r="P39" s="157">
        <v>385.57</v>
      </c>
      <c r="Q39" s="157" t="s">
        <v>114</v>
      </c>
      <c r="R39" s="157">
        <v>346.8895</v>
      </c>
      <c r="S39" s="157" t="s">
        <v>113</v>
      </c>
      <c r="T39" s="157">
        <v>437</v>
      </c>
      <c r="U39" s="157">
        <v>411.87</v>
      </c>
      <c r="V39" s="157">
        <v>426.5052</v>
      </c>
      <c r="W39" s="157">
        <v>314.94</v>
      </c>
      <c r="X39" s="157">
        <v>404.83600000000001</v>
      </c>
      <c r="Y39" s="157">
        <v>298.8</v>
      </c>
      <c r="Z39" s="157">
        <v>315.72000000000003</v>
      </c>
      <c r="AA39" s="157">
        <v>309.24</v>
      </c>
      <c r="AB39" s="157">
        <v>500.88319999999999</v>
      </c>
      <c r="AC39" s="158">
        <v>430.1583</v>
      </c>
      <c r="AD39" s="171">
        <v>0.97300000000001319</v>
      </c>
      <c r="AE39" s="172">
        <v>2.2670860348665833E-3</v>
      </c>
      <c r="AF39" s="161" t="s">
        <v>113</v>
      </c>
    </row>
    <row r="40" spans="1:32" s="92" customFormat="1" ht="12" customHeight="1" x14ac:dyDescent="0.3">
      <c r="A40" s="150" t="s">
        <v>96</v>
      </c>
      <c r="B40" s="151">
        <v>436.08</v>
      </c>
      <c r="C40" s="151">
        <v>245.2654</v>
      </c>
      <c r="D40" s="151" t="s">
        <v>114</v>
      </c>
      <c r="E40" s="151">
        <v>380.24020000000002</v>
      </c>
      <c r="F40" s="151">
        <v>437.17</v>
      </c>
      <c r="G40" s="151" t="s">
        <v>114</v>
      </c>
      <c r="H40" s="151">
        <v>438.01</v>
      </c>
      <c r="I40" s="151" t="s">
        <v>113</v>
      </c>
      <c r="J40" s="151">
        <v>428.04</v>
      </c>
      <c r="K40" s="151">
        <v>452</v>
      </c>
      <c r="L40" s="151" t="s">
        <v>113</v>
      </c>
      <c r="M40" s="151">
        <v>428.09</v>
      </c>
      <c r="N40" s="151" t="s">
        <v>113</v>
      </c>
      <c r="O40" s="151">
        <v>398.61</v>
      </c>
      <c r="P40" s="151">
        <v>379.45</v>
      </c>
      <c r="Q40" s="151" t="s">
        <v>114</v>
      </c>
      <c r="R40" s="151">
        <v>369.57479999999998</v>
      </c>
      <c r="S40" s="151" t="s">
        <v>113</v>
      </c>
      <c r="T40" s="151">
        <v>460</v>
      </c>
      <c r="U40" s="151">
        <v>422.58</v>
      </c>
      <c r="V40" s="151">
        <v>432.30650000000003</v>
      </c>
      <c r="W40" s="151">
        <v>298.06</v>
      </c>
      <c r="X40" s="151">
        <v>373.58010000000002</v>
      </c>
      <c r="Y40" s="151">
        <v>380.56</v>
      </c>
      <c r="Z40" s="151" t="s">
        <v>114</v>
      </c>
      <c r="AA40" s="151">
        <v>289.67</v>
      </c>
      <c r="AB40" s="151">
        <v>479.02100000000002</v>
      </c>
      <c r="AC40" s="153">
        <v>427.60199999999998</v>
      </c>
      <c r="AD40" s="154">
        <v>0.56349999999997635</v>
      </c>
      <c r="AE40" s="169">
        <v>1.3195531550433959E-3</v>
      </c>
      <c r="AF40" s="170" t="s">
        <v>113</v>
      </c>
    </row>
    <row r="41" spans="1:32" s="92" customFormat="1" ht="12" customHeight="1" x14ac:dyDescent="0.3">
      <c r="A41" s="150" t="s">
        <v>97</v>
      </c>
      <c r="B41" s="151">
        <v>353.9</v>
      </c>
      <c r="C41" s="151">
        <v>308.99889999999999</v>
      </c>
      <c r="D41" s="151">
        <v>301.42500000000001</v>
      </c>
      <c r="E41" s="151">
        <v>333.31349999999998</v>
      </c>
      <c r="F41" s="151">
        <v>367.22</v>
      </c>
      <c r="G41" s="151">
        <v>318.39</v>
      </c>
      <c r="H41" s="151">
        <v>403.83</v>
      </c>
      <c r="I41" s="151">
        <v>240.89</v>
      </c>
      <c r="J41" s="151">
        <v>328.25</v>
      </c>
      <c r="K41" s="151">
        <v>417</v>
      </c>
      <c r="L41" s="151">
        <v>395.56</v>
      </c>
      <c r="M41" s="151">
        <v>338.08</v>
      </c>
      <c r="N41" s="151">
        <v>280</v>
      </c>
      <c r="O41" s="151">
        <v>308.57</v>
      </c>
      <c r="P41" s="151">
        <v>305.74</v>
      </c>
      <c r="Q41" s="151" t="s">
        <v>114</v>
      </c>
      <c r="R41" s="151">
        <v>314.1302</v>
      </c>
      <c r="S41" s="151" t="s">
        <v>113</v>
      </c>
      <c r="T41" s="151">
        <v>361</v>
      </c>
      <c r="U41" s="151">
        <v>358.31</v>
      </c>
      <c r="V41" s="151">
        <v>369.8854</v>
      </c>
      <c r="W41" s="151">
        <v>268.18</v>
      </c>
      <c r="X41" s="151">
        <v>389.75749999999999</v>
      </c>
      <c r="Y41" s="151">
        <v>271.38</v>
      </c>
      <c r="Z41" s="151">
        <v>179.79</v>
      </c>
      <c r="AA41" s="151">
        <v>276.8</v>
      </c>
      <c r="AB41" s="151">
        <v>443.52809999999999</v>
      </c>
      <c r="AC41" s="153">
        <v>363.9212</v>
      </c>
      <c r="AD41" s="154">
        <v>0.77870000000001482</v>
      </c>
      <c r="AE41" s="169">
        <v>2.1443372780658443E-3</v>
      </c>
      <c r="AF41" s="170" t="s">
        <v>113</v>
      </c>
    </row>
    <row r="42" spans="1:32" s="92" customFormat="1" ht="12" customHeight="1" thickBot="1" x14ac:dyDescent="0.35">
      <c r="A42" s="150" t="s">
        <v>98</v>
      </c>
      <c r="B42" s="152">
        <v>377.43</v>
      </c>
      <c r="C42" s="152">
        <v>322.78859999999997</v>
      </c>
      <c r="D42" s="152">
        <v>212.86259999999999</v>
      </c>
      <c r="E42" s="152">
        <v>361.73770000000002</v>
      </c>
      <c r="F42" s="152">
        <v>374.58</v>
      </c>
      <c r="G42" s="152">
        <v>349.68</v>
      </c>
      <c r="H42" s="152">
        <v>423.94</v>
      </c>
      <c r="I42" s="152">
        <v>241.64</v>
      </c>
      <c r="J42" s="152">
        <v>339.14</v>
      </c>
      <c r="K42" s="152">
        <v>439</v>
      </c>
      <c r="L42" s="152" t="s">
        <v>113</v>
      </c>
      <c r="M42" s="152">
        <v>371.72</v>
      </c>
      <c r="N42" s="152">
        <v>280</v>
      </c>
      <c r="O42" s="152">
        <v>370.19</v>
      </c>
      <c r="P42" s="152">
        <v>304.10000000000002</v>
      </c>
      <c r="Q42" s="152" t="s">
        <v>114</v>
      </c>
      <c r="R42" s="152">
        <v>234.35830000000001</v>
      </c>
      <c r="S42" s="152" t="s">
        <v>113</v>
      </c>
      <c r="T42" s="152">
        <v>388</v>
      </c>
      <c r="U42" s="152">
        <v>367.06</v>
      </c>
      <c r="V42" s="152">
        <v>382.416</v>
      </c>
      <c r="W42" s="152">
        <v>236.97</v>
      </c>
      <c r="X42" s="152">
        <v>347.23849999999999</v>
      </c>
      <c r="Y42" s="152">
        <v>340.76</v>
      </c>
      <c r="Z42" s="152" t="s">
        <v>114</v>
      </c>
      <c r="AA42" s="152">
        <v>295.2</v>
      </c>
      <c r="AB42" s="152">
        <v>477.42779999999999</v>
      </c>
      <c r="AC42" s="153">
        <v>410.27659999999997</v>
      </c>
      <c r="AD42" s="154">
        <v>6.5999999999974079E-2</v>
      </c>
      <c r="AE42" s="169">
        <v>1.6089296571064615E-4</v>
      </c>
      <c r="AF42" s="156" t="s">
        <v>113</v>
      </c>
    </row>
    <row r="43" spans="1:32" s="168" customFormat="1" ht="12" customHeight="1" thickBot="1" x14ac:dyDescent="0.35">
      <c r="A43" s="162" t="s">
        <v>99</v>
      </c>
      <c r="B43" s="163">
        <v>390.49950000000001</v>
      </c>
      <c r="C43" s="163">
        <v>357.85050000000001</v>
      </c>
      <c r="D43" s="163" t="s">
        <v>114</v>
      </c>
      <c r="E43" s="163">
        <v>361.95269999999999</v>
      </c>
      <c r="F43" s="163">
        <v>422.82389999999998</v>
      </c>
      <c r="G43" s="163" t="s">
        <v>114</v>
      </c>
      <c r="H43" s="163">
        <v>430.56779999999998</v>
      </c>
      <c r="I43" s="163">
        <v>235.92150000000001</v>
      </c>
      <c r="J43" s="163">
        <v>372.80779999999999</v>
      </c>
      <c r="K43" s="163">
        <v>481.08629999999999</v>
      </c>
      <c r="L43" s="163">
        <v>372.62189999999998</v>
      </c>
      <c r="M43" s="163">
        <v>370.6053</v>
      </c>
      <c r="N43" s="163">
        <v>280</v>
      </c>
      <c r="O43" s="163">
        <v>328.10660000000001</v>
      </c>
      <c r="P43" s="163">
        <v>344.9846</v>
      </c>
      <c r="Q43" s="163" t="s">
        <v>114</v>
      </c>
      <c r="R43" s="163">
        <v>319.81509999999997</v>
      </c>
      <c r="S43" s="163" t="s">
        <v>113</v>
      </c>
      <c r="T43" s="163">
        <v>412.59930000000003</v>
      </c>
      <c r="U43" s="163">
        <v>407.78789999999998</v>
      </c>
      <c r="V43" s="163">
        <v>414.31760000000003</v>
      </c>
      <c r="W43" s="163">
        <v>307.6336</v>
      </c>
      <c r="X43" s="163">
        <v>404.6388</v>
      </c>
      <c r="Y43" s="163">
        <v>322.93939999999998</v>
      </c>
      <c r="Z43" s="163" t="s">
        <v>114</v>
      </c>
      <c r="AA43" s="163">
        <v>291.1275</v>
      </c>
      <c r="AB43" s="163">
        <v>481.0403</v>
      </c>
      <c r="AC43" s="164">
        <v>405.36259999999999</v>
      </c>
      <c r="AD43" s="173">
        <v>1.1542999999999779</v>
      </c>
      <c r="AE43" s="174">
        <v>2.8557058328588791E-3</v>
      </c>
      <c r="AF43" s="167" t="s">
        <v>113</v>
      </c>
    </row>
    <row r="44" spans="1:32" s="92" customFormat="1" ht="12" customHeight="1" x14ac:dyDescent="0.3">
      <c r="A44" s="150" t="s">
        <v>100</v>
      </c>
      <c r="B44" s="151">
        <v>558.04</v>
      </c>
      <c r="C44" s="151" t="s">
        <v>113</v>
      </c>
      <c r="D44" s="151">
        <v>421.19290000000001</v>
      </c>
      <c r="E44" s="151">
        <v>483.21080000000001</v>
      </c>
      <c r="F44" s="151">
        <v>482.24</v>
      </c>
      <c r="G44" s="151" t="s">
        <v>114</v>
      </c>
      <c r="H44" s="151">
        <v>537.77</v>
      </c>
      <c r="I44" s="151" t="s">
        <v>113</v>
      </c>
      <c r="J44" s="151">
        <v>558.05999999999995</v>
      </c>
      <c r="K44" s="151" t="s">
        <v>113</v>
      </c>
      <c r="L44" s="151" t="s">
        <v>113</v>
      </c>
      <c r="M44" s="151">
        <v>591.49</v>
      </c>
      <c r="N44" s="151" t="s">
        <v>113</v>
      </c>
      <c r="O44" s="151" t="s">
        <v>113</v>
      </c>
      <c r="P44" s="151" t="s">
        <v>114</v>
      </c>
      <c r="Q44" s="151" t="s">
        <v>114</v>
      </c>
      <c r="R44" s="151" t="s">
        <v>113</v>
      </c>
      <c r="S44" s="151" t="s">
        <v>113</v>
      </c>
      <c r="T44" s="151" t="s">
        <v>113</v>
      </c>
      <c r="U44" s="151">
        <v>514.89</v>
      </c>
      <c r="V44" s="151">
        <v>487.30200000000002</v>
      </c>
      <c r="W44" s="151">
        <v>524.34</v>
      </c>
      <c r="X44" s="151">
        <v>440.4778</v>
      </c>
      <c r="Y44" s="151">
        <v>505.66</v>
      </c>
      <c r="Z44" s="151" t="s">
        <v>113</v>
      </c>
      <c r="AA44" s="151">
        <v>499.23</v>
      </c>
      <c r="AB44" s="151">
        <v>487.42959999999999</v>
      </c>
      <c r="AC44" s="153">
        <v>573.9529</v>
      </c>
      <c r="AD44" s="154">
        <v>4.1742000000000417</v>
      </c>
      <c r="AE44" s="169">
        <v>7.3260021829528732E-3</v>
      </c>
      <c r="AF44" s="170" t="s">
        <v>113</v>
      </c>
    </row>
    <row r="45" spans="1:32" s="92" customFormat="1" ht="12" customHeight="1" x14ac:dyDescent="0.3">
      <c r="A45" s="150" t="s">
        <v>101</v>
      </c>
      <c r="B45" s="152">
        <v>522.13</v>
      </c>
      <c r="C45" s="152" t="s">
        <v>113</v>
      </c>
      <c r="D45" s="152">
        <v>423.63959999999997</v>
      </c>
      <c r="E45" s="152">
        <v>448.88729999999998</v>
      </c>
      <c r="F45" s="152">
        <v>483.81</v>
      </c>
      <c r="G45" s="152" t="s">
        <v>114</v>
      </c>
      <c r="H45" s="152">
        <v>542.72</v>
      </c>
      <c r="I45" s="152">
        <v>482.91</v>
      </c>
      <c r="J45" s="152">
        <v>547.32000000000005</v>
      </c>
      <c r="K45" s="152">
        <v>595</v>
      </c>
      <c r="L45" s="152">
        <v>542.20000000000005</v>
      </c>
      <c r="M45" s="152">
        <v>598.07000000000005</v>
      </c>
      <c r="N45" s="152" t="s">
        <v>113</v>
      </c>
      <c r="O45" s="152">
        <v>398.15</v>
      </c>
      <c r="P45" s="152">
        <v>444.01</v>
      </c>
      <c r="Q45" s="152" t="s">
        <v>114</v>
      </c>
      <c r="R45" s="152" t="s">
        <v>113</v>
      </c>
      <c r="S45" s="152" t="s">
        <v>113</v>
      </c>
      <c r="T45" s="152" t="s">
        <v>113</v>
      </c>
      <c r="U45" s="152">
        <v>498.77</v>
      </c>
      <c r="V45" s="152">
        <v>494.03140000000002</v>
      </c>
      <c r="W45" s="152">
        <v>505.23</v>
      </c>
      <c r="X45" s="152">
        <v>467.85199999999998</v>
      </c>
      <c r="Y45" s="152">
        <v>505.51</v>
      </c>
      <c r="Z45" s="152" t="s">
        <v>114</v>
      </c>
      <c r="AA45" s="152">
        <v>459.87</v>
      </c>
      <c r="AB45" s="152">
        <v>549.56420000000003</v>
      </c>
      <c r="AC45" s="153">
        <v>561.12850000000003</v>
      </c>
      <c r="AD45" s="154">
        <v>0.88480000000004111</v>
      </c>
      <c r="AE45" s="169">
        <v>1.5793127169481114E-3</v>
      </c>
      <c r="AF45" s="156" t="s">
        <v>113</v>
      </c>
    </row>
    <row r="46" spans="1:32" s="92" customFormat="1" ht="12" customHeight="1" x14ac:dyDescent="0.3">
      <c r="A46" s="150" t="s">
        <v>102</v>
      </c>
      <c r="B46" s="152" t="s">
        <v>113</v>
      </c>
      <c r="C46" s="152" t="s">
        <v>113</v>
      </c>
      <c r="D46" s="152">
        <v>425.68520000000001</v>
      </c>
      <c r="E46" s="152">
        <v>447.54649999999998</v>
      </c>
      <c r="F46" s="152">
        <v>481.97</v>
      </c>
      <c r="G46" s="152" t="s">
        <v>113</v>
      </c>
      <c r="H46" s="152">
        <v>533.48</v>
      </c>
      <c r="I46" s="152" t="s">
        <v>113</v>
      </c>
      <c r="J46" s="152" t="s">
        <v>113</v>
      </c>
      <c r="K46" s="152" t="s">
        <v>113</v>
      </c>
      <c r="L46" s="152">
        <v>550</v>
      </c>
      <c r="M46" s="152">
        <v>658.15</v>
      </c>
      <c r="N46" s="152" t="s">
        <v>113</v>
      </c>
      <c r="O46" s="152" t="s">
        <v>113</v>
      </c>
      <c r="P46" s="152">
        <v>460.03</v>
      </c>
      <c r="Q46" s="152" t="s">
        <v>113</v>
      </c>
      <c r="R46" s="152" t="s">
        <v>113</v>
      </c>
      <c r="S46" s="152" t="s">
        <v>113</v>
      </c>
      <c r="T46" s="152" t="s">
        <v>113</v>
      </c>
      <c r="U46" s="152">
        <v>485.1</v>
      </c>
      <c r="V46" s="152">
        <v>504.47359999999998</v>
      </c>
      <c r="W46" s="152" t="s">
        <v>113</v>
      </c>
      <c r="X46" s="152">
        <v>495.53980000000001</v>
      </c>
      <c r="Y46" s="152">
        <v>504.91</v>
      </c>
      <c r="Z46" s="152" t="s">
        <v>113</v>
      </c>
      <c r="AA46" s="152" t="s">
        <v>113</v>
      </c>
      <c r="AB46" s="152">
        <v>549.03309999999999</v>
      </c>
      <c r="AC46" s="153">
        <v>502.10739999999998</v>
      </c>
      <c r="AD46" s="154">
        <v>2.0405999999999835</v>
      </c>
      <c r="AE46" s="169">
        <v>4.0806548245153618E-3</v>
      </c>
      <c r="AF46" s="156"/>
    </row>
    <row r="47" spans="1:32" s="92" customFormat="1" ht="12" customHeight="1" x14ac:dyDescent="0.3">
      <c r="A47" s="150" t="s">
        <v>103</v>
      </c>
      <c r="B47" s="152">
        <v>506.55</v>
      </c>
      <c r="C47" s="152">
        <v>588.27589999999998</v>
      </c>
      <c r="D47" s="152">
        <v>402.42149999999998</v>
      </c>
      <c r="E47" s="152">
        <v>436.28410000000002</v>
      </c>
      <c r="F47" s="152">
        <v>468.91</v>
      </c>
      <c r="G47" s="152" t="s">
        <v>114</v>
      </c>
      <c r="H47" s="152">
        <v>520.82000000000005</v>
      </c>
      <c r="I47" s="152">
        <v>510.87</v>
      </c>
      <c r="J47" s="152">
        <v>528.65</v>
      </c>
      <c r="K47" s="152">
        <v>544</v>
      </c>
      <c r="L47" s="152">
        <v>535.37</v>
      </c>
      <c r="M47" s="152">
        <v>595.84</v>
      </c>
      <c r="N47" s="152" t="s">
        <v>113</v>
      </c>
      <c r="O47" s="152">
        <v>392.15</v>
      </c>
      <c r="P47" s="152">
        <v>401.28</v>
      </c>
      <c r="Q47" s="152" t="s">
        <v>114</v>
      </c>
      <c r="R47" s="152">
        <v>291.34620000000001</v>
      </c>
      <c r="S47" s="152" t="s">
        <v>113</v>
      </c>
      <c r="T47" s="152">
        <v>202</v>
      </c>
      <c r="U47" s="152">
        <v>475.19</v>
      </c>
      <c r="V47" s="152">
        <v>482.89299999999997</v>
      </c>
      <c r="W47" s="152">
        <v>520.44000000000005</v>
      </c>
      <c r="X47" s="152">
        <v>451.6746</v>
      </c>
      <c r="Y47" s="152">
        <v>468.52</v>
      </c>
      <c r="Z47" s="152" t="s">
        <v>114</v>
      </c>
      <c r="AA47" s="152">
        <v>476.03</v>
      </c>
      <c r="AB47" s="152">
        <v>515.93010000000004</v>
      </c>
      <c r="AC47" s="153">
        <v>511.00510000000003</v>
      </c>
      <c r="AD47" s="154">
        <v>1.518600000000049</v>
      </c>
      <c r="AE47" s="169">
        <v>2.9806481624146119E-3</v>
      </c>
      <c r="AF47" s="156" t="s">
        <v>113</v>
      </c>
    </row>
    <row r="48" spans="1:32" s="92" customFormat="1" ht="12" customHeight="1" x14ac:dyDescent="0.3">
      <c r="A48" s="150" t="s">
        <v>104</v>
      </c>
      <c r="B48" s="157">
        <v>478.91</v>
      </c>
      <c r="C48" s="157" t="s">
        <v>113</v>
      </c>
      <c r="D48" s="157">
        <v>405.38959999999997</v>
      </c>
      <c r="E48" s="157">
        <v>441.51310000000001</v>
      </c>
      <c r="F48" s="157">
        <v>476.81</v>
      </c>
      <c r="G48" s="157" t="s">
        <v>114</v>
      </c>
      <c r="H48" s="157">
        <v>525.41999999999996</v>
      </c>
      <c r="I48" s="157" t="s">
        <v>113</v>
      </c>
      <c r="J48" s="157">
        <v>522.84</v>
      </c>
      <c r="K48" s="157">
        <v>556</v>
      </c>
      <c r="L48" s="157">
        <v>541.95000000000005</v>
      </c>
      <c r="M48" s="157">
        <v>568.52</v>
      </c>
      <c r="N48" s="157" t="s">
        <v>113</v>
      </c>
      <c r="O48" s="157">
        <v>422.15</v>
      </c>
      <c r="P48" s="157">
        <v>446.89</v>
      </c>
      <c r="Q48" s="157" t="s">
        <v>114</v>
      </c>
      <c r="R48" s="157">
        <v>337.0163</v>
      </c>
      <c r="S48" s="157" t="s">
        <v>113</v>
      </c>
      <c r="T48" s="157">
        <v>237</v>
      </c>
      <c r="U48" s="157">
        <v>485.93</v>
      </c>
      <c r="V48" s="157">
        <v>498.90440000000001</v>
      </c>
      <c r="W48" s="157">
        <v>511.98</v>
      </c>
      <c r="X48" s="157">
        <v>477.41750000000002</v>
      </c>
      <c r="Y48" s="157">
        <v>488.79</v>
      </c>
      <c r="Z48" s="157" t="s">
        <v>114</v>
      </c>
      <c r="AA48" s="157">
        <v>482.56</v>
      </c>
      <c r="AB48" s="157">
        <v>532.65859999999998</v>
      </c>
      <c r="AC48" s="158">
        <v>520.48109999999997</v>
      </c>
      <c r="AD48" s="171">
        <v>0.14059999999994943</v>
      </c>
      <c r="AE48" s="172">
        <v>2.7020768131635897E-4</v>
      </c>
      <c r="AF48" s="161" t="s">
        <v>113</v>
      </c>
    </row>
    <row r="49" spans="1:32" s="92" customFormat="1" ht="12" customHeight="1" x14ac:dyDescent="0.3">
      <c r="A49" s="150" t="s">
        <v>105</v>
      </c>
      <c r="B49" s="152" t="s">
        <v>113</v>
      </c>
      <c r="C49" s="152" t="s">
        <v>113</v>
      </c>
      <c r="D49" s="152" t="s">
        <v>114</v>
      </c>
      <c r="E49" s="152">
        <v>444.86500000000001</v>
      </c>
      <c r="F49" s="152">
        <v>477.03</v>
      </c>
      <c r="G49" s="152" t="s">
        <v>114</v>
      </c>
      <c r="H49" s="152">
        <v>527.59</v>
      </c>
      <c r="I49" s="152" t="s">
        <v>113</v>
      </c>
      <c r="J49" s="152">
        <v>557.64</v>
      </c>
      <c r="K49" s="152">
        <v>537</v>
      </c>
      <c r="L49" s="152">
        <v>545.86</v>
      </c>
      <c r="M49" s="152">
        <v>302.88</v>
      </c>
      <c r="N49" s="152" t="s">
        <v>113</v>
      </c>
      <c r="O49" s="152">
        <v>358.15</v>
      </c>
      <c r="P49" s="152">
        <v>429.91</v>
      </c>
      <c r="Q49" s="152" t="s">
        <v>114</v>
      </c>
      <c r="R49" s="152">
        <v>337.0163</v>
      </c>
      <c r="S49" s="152" t="s">
        <v>113</v>
      </c>
      <c r="T49" s="152">
        <v>272</v>
      </c>
      <c r="U49" s="152">
        <v>480.57</v>
      </c>
      <c r="V49" s="152">
        <v>496.3519</v>
      </c>
      <c r="W49" s="152">
        <v>283.39</v>
      </c>
      <c r="X49" s="152">
        <v>431.7903</v>
      </c>
      <c r="Y49" s="152">
        <v>472.34</v>
      </c>
      <c r="Z49" s="152" t="s">
        <v>113</v>
      </c>
      <c r="AA49" s="152">
        <v>461.96</v>
      </c>
      <c r="AB49" s="152">
        <v>540.27059999999994</v>
      </c>
      <c r="AC49" s="153">
        <v>513.05129999999997</v>
      </c>
      <c r="AD49" s="154">
        <v>1.564899999999966</v>
      </c>
      <c r="AE49" s="169">
        <v>3.0595143878702213E-3</v>
      </c>
      <c r="AF49" s="156" t="s">
        <v>113</v>
      </c>
    </row>
    <row r="50" spans="1:32" s="92" customFormat="1" ht="12" customHeight="1" x14ac:dyDescent="0.3">
      <c r="A50" s="150" t="s">
        <v>106</v>
      </c>
      <c r="B50" s="151">
        <v>387.04</v>
      </c>
      <c r="C50" s="151">
        <v>543.35310000000004</v>
      </c>
      <c r="D50" s="151">
        <v>367.28530000000001</v>
      </c>
      <c r="E50" s="151">
        <v>363.07850000000002</v>
      </c>
      <c r="F50" s="151">
        <v>400.43</v>
      </c>
      <c r="G50" s="151" t="s">
        <v>114</v>
      </c>
      <c r="H50" s="151">
        <v>496.33</v>
      </c>
      <c r="I50" s="151">
        <v>470.87</v>
      </c>
      <c r="J50" s="151">
        <v>473.37</v>
      </c>
      <c r="K50" s="151" t="s">
        <v>113</v>
      </c>
      <c r="L50" s="151">
        <v>553.29</v>
      </c>
      <c r="M50" s="151">
        <v>421.95</v>
      </c>
      <c r="N50" s="151" t="s">
        <v>113</v>
      </c>
      <c r="O50" s="151">
        <v>327.72</v>
      </c>
      <c r="P50" s="151">
        <v>392.2</v>
      </c>
      <c r="Q50" s="151" t="s">
        <v>114</v>
      </c>
      <c r="R50" s="151">
        <v>315.01650000000001</v>
      </c>
      <c r="S50" s="151" t="s">
        <v>113</v>
      </c>
      <c r="T50" s="151">
        <v>330</v>
      </c>
      <c r="U50" s="151">
        <v>394.89</v>
      </c>
      <c r="V50" s="151">
        <v>442.28460000000001</v>
      </c>
      <c r="W50" s="151">
        <v>473.2</v>
      </c>
      <c r="X50" s="151">
        <v>410.5258</v>
      </c>
      <c r="Y50" s="151">
        <v>470.42</v>
      </c>
      <c r="Z50" s="151">
        <v>266.99</v>
      </c>
      <c r="AA50" s="151">
        <v>432.28</v>
      </c>
      <c r="AB50" s="151">
        <v>463.3546</v>
      </c>
      <c r="AC50" s="153">
        <v>430.49209999999999</v>
      </c>
      <c r="AD50" s="154">
        <v>4.2690000000000055</v>
      </c>
      <c r="AE50" s="169">
        <v>1.0015881354154654E-2</v>
      </c>
      <c r="AF50" s="170" t="s">
        <v>113</v>
      </c>
    </row>
    <row r="51" spans="1:32" s="92" customFormat="1" ht="12" customHeight="1" x14ac:dyDescent="0.3">
      <c r="A51" s="150" t="s">
        <v>107</v>
      </c>
      <c r="B51" s="151">
        <v>403.11</v>
      </c>
      <c r="C51" s="151">
        <v>340.8682</v>
      </c>
      <c r="D51" s="151">
        <v>377.03199999999998</v>
      </c>
      <c r="E51" s="151">
        <v>408.53030000000001</v>
      </c>
      <c r="F51" s="151">
        <v>430.36</v>
      </c>
      <c r="G51" s="151" t="s">
        <v>114</v>
      </c>
      <c r="H51" s="151">
        <v>517.73</v>
      </c>
      <c r="I51" s="151">
        <v>458.16</v>
      </c>
      <c r="J51" s="151">
        <v>500.57</v>
      </c>
      <c r="K51" s="151">
        <v>498</v>
      </c>
      <c r="L51" s="151">
        <v>540.29</v>
      </c>
      <c r="M51" s="151">
        <v>424.42</v>
      </c>
      <c r="N51" s="151">
        <v>310</v>
      </c>
      <c r="O51" s="151">
        <v>359</v>
      </c>
      <c r="P51" s="151">
        <v>398.78</v>
      </c>
      <c r="Q51" s="151" t="s">
        <v>114</v>
      </c>
      <c r="R51" s="151">
        <v>336.03489999999999</v>
      </c>
      <c r="S51" s="151" t="s">
        <v>113</v>
      </c>
      <c r="T51" s="151">
        <v>344</v>
      </c>
      <c r="U51" s="151">
        <v>404.03</v>
      </c>
      <c r="V51" s="151">
        <v>464.79329999999999</v>
      </c>
      <c r="W51" s="151">
        <v>459.32</v>
      </c>
      <c r="X51" s="151">
        <v>422.9803</v>
      </c>
      <c r="Y51" s="151">
        <v>455.84</v>
      </c>
      <c r="Z51" s="151" t="s">
        <v>114</v>
      </c>
      <c r="AA51" s="151">
        <v>447.44</v>
      </c>
      <c r="AB51" s="151">
        <v>510.79640000000001</v>
      </c>
      <c r="AC51" s="153">
        <v>470.82859999999999</v>
      </c>
      <c r="AD51" s="154">
        <v>2.7473999999999705</v>
      </c>
      <c r="AE51" s="169">
        <v>5.8694944381443293E-3</v>
      </c>
      <c r="AF51" s="170" t="s">
        <v>113</v>
      </c>
    </row>
    <row r="52" spans="1:32" s="92" customFormat="1" ht="12" customHeight="1" thickBot="1" x14ac:dyDescent="0.35">
      <c r="A52" s="150" t="s">
        <v>108</v>
      </c>
      <c r="B52" s="152" t="s">
        <v>113</v>
      </c>
      <c r="C52" s="152" t="s">
        <v>113</v>
      </c>
      <c r="D52" s="152" t="s">
        <v>114</v>
      </c>
      <c r="E52" s="152">
        <v>408.79849999999999</v>
      </c>
      <c r="F52" s="152">
        <v>437.65</v>
      </c>
      <c r="G52" s="152" t="s">
        <v>114</v>
      </c>
      <c r="H52" s="152">
        <v>519.67999999999995</v>
      </c>
      <c r="I52" s="152" t="s">
        <v>113</v>
      </c>
      <c r="J52" s="152">
        <v>484.06</v>
      </c>
      <c r="K52" s="152" t="s">
        <v>113</v>
      </c>
      <c r="L52" s="152">
        <v>528.02</v>
      </c>
      <c r="M52" s="152">
        <v>451.89</v>
      </c>
      <c r="N52" s="152" t="s">
        <v>113</v>
      </c>
      <c r="O52" s="152">
        <v>353.15</v>
      </c>
      <c r="P52" s="152">
        <v>410.96</v>
      </c>
      <c r="Q52" s="152" t="s">
        <v>114</v>
      </c>
      <c r="R52" s="152" t="s">
        <v>113</v>
      </c>
      <c r="S52" s="152" t="s">
        <v>113</v>
      </c>
      <c r="T52" s="152">
        <v>424</v>
      </c>
      <c r="U52" s="152">
        <v>434.23</v>
      </c>
      <c r="V52" s="152">
        <v>460.15230000000003</v>
      </c>
      <c r="W52" s="152">
        <v>601</v>
      </c>
      <c r="X52" s="152">
        <v>446.01889999999997</v>
      </c>
      <c r="Y52" s="152">
        <v>457.01</v>
      </c>
      <c r="Z52" s="152" t="s">
        <v>113</v>
      </c>
      <c r="AA52" s="152">
        <v>443.09</v>
      </c>
      <c r="AB52" s="152">
        <v>515.84159999999997</v>
      </c>
      <c r="AC52" s="153">
        <v>495.40280000000001</v>
      </c>
      <c r="AD52" s="154">
        <v>1.0674999999999955</v>
      </c>
      <c r="AE52" s="169">
        <v>2.1594654478447328E-3</v>
      </c>
      <c r="AF52" s="156" t="s">
        <v>113</v>
      </c>
    </row>
    <row r="53" spans="1:32" s="168" customFormat="1" ht="12" customHeight="1" thickBot="1" x14ac:dyDescent="0.35">
      <c r="A53" s="162" t="s">
        <v>109</v>
      </c>
      <c r="B53" s="163">
        <v>454.15679999999998</v>
      </c>
      <c r="C53" s="163">
        <v>482.72120000000001</v>
      </c>
      <c r="D53" s="163" t="s">
        <v>114</v>
      </c>
      <c r="E53" s="163">
        <v>422.68329999999997</v>
      </c>
      <c r="F53" s="163">
        <v>465.64659999999998</v>
      </c>
      <c r="G53" s="163" t="s">
        <v>114</v>
      </c>
      <c r="H53" s="163">
        <v>524.39679999999998</v>
      </c>
      <c r="I53" s="163">
        <v>482.36930000000001</v>
      </c>
      <c r="J53" s="163">
        <v>536.40350000000001</v>
      </c>
      <c r="K53" s="163">
        <v>564.97979999999995</v>
      </c>
      <c r="L53" s="163">
        <v>543.36369999999999</v>
      </c>
      <c r="M53" s="163">
        <v>587.38409999999999</v>
      </c>
      <c r="N53" s="163">
        <v>310</v>
      </c>
      <c r="O53" s="163">
        <v>356.65159999999997</v>
      </c>
      <c r="P53" s="163" t="s">
        <v>114</v>
      </c>
      <c r="Q53" s="163" t="s">
        <v>114</v>
      </c>
      <c r="R53" s="163">
        <v>325.2285</v>
      </c>
      <c r="S53" s="163" t="s">
        <v>113</v>
      </c>
      <c r="T53" s="163">
        <v>293.20179999999999</v>
      </c>
      <c r="U53" s="163">
        <v>482.43650000000002</v>
      </c>
      <c r="V53" s="163">
        <v>475.28109999999998</v>
      </c>
      <c r="W53" s="163">
        <v>500.08280000000002</v>
      </c>
      <c r="X53" s="163">
        <v>424.57409999999999</v>
      </c>
      <c r="Y53" s="163">
        <v>482.4393</v>
      </c>
      <c r="Z53" s="163" t="s">
        <v>114</v>
      </c>
      <c r="AA53" s="163">
        <v>452.7022</v>
      </c>
      <c r="AB53" s="163">
        <v>520.67909999999995</v>
      </c>
      <c r="AC53" s="164">
        <v>519.94899999999996</v>
      </c>
      <c r="AD53" s="173">
        <v>1.4882999999999811</v>
      </c>
      <c r="AE53" s="174">
        <v>2.8706129509912248E-3</v>
      </c>
      <c r="AF53" s="167" t="s">
        <v>113</v>
      </c>
    </row>
    <row r="54" spans="1:32" s="168" customFormat="1" ht="12" customHeight="1" thickBot="1" x14ac:dyDescent="0.35">
      <c r="A54" s="175" t="s">
        <v>110</v>
      </c>
      <c r="B54" s="176">
        <v>438.29050000000001</v>
      </c>
      <c r="C54" s="176">
        <v>407.43130000000002</v>
      </c>
      <c r="D54" s="176">
        <v>404.19279999999998</v>
      </c>
      <c r="E54" s="176">
        <v>410.34559999999999</v>
      </c>
      <c r="F54" s="176">
        <v>463.02339999999998</v>
      </c>
      <c r="G54" s="176">
        <v>390.15559999999999</v>
      </c>
      <c r="H54" s="176">
        <v>500.45639999999997</v>
      </c>
      <c r="I54" s="176">
        <v>423.54329999999999</v>
      </c>
      <c r="J54" s="176">
        <v>507.44310000000002</v>
      </c>
      <c r="K54" s="176">
        <v>508.29509999999999</v>
      </c>
      <c r="L54" s="176">
        <v>517.23050000000001</v>
      </c>
      <c r="M54" s="176">
        <v>514.77639999999997</v>
      </c>
      <c r="N54" s="176">
        <v>339.51870000000002</v>
      </c>
      <c r="O54" s="176">
        <v>343.93389999999999</v>
      </c>
      <c r="P54" s="176">
        <v>385.43689999999998</v>
      </c>
      <c r="Q54" s="176">
        <v>513.30529999999999</v>
      </c>
      <c r="R54" s="176">
        <v>305.73790000000002</v>
      </c>
      <c r="S54" s="176" t="s">
        <v>113</v>
      </c>
      <c r="T54" s="176">
        <v>409.98500000000001</v>
      </c>
      <c r="U54" s="176">
        <v>468.34390000000002</v>
      </c>
      <c r="V54" s="176">
        <v>456.10539999999997</v>
      </c>
      <c r="W54" s="176">
        <v>438.6918</v>
      </c>
      <c r="X54" s="176">
        <v>419.96690000000001</v>
      </c>
      <c r="Y54" s="176">
        <v>457.59739999999999</v>
      </c>
      <c r="Z54" s="176">
        <v>354.2296</v>
      </c>
      <c r="AA54" s="176">
        <v>414.68079999999998</v>
      </c>
      <c r="AB54" s="176">
        <v>513.73940000000005</v>
      </c>
      <c r="AC54" s="177">
        <v>473.87520000000001</v>
      </c>
      <c r="AD54" s="165">
        <v>1.2549000000000206</v>
      </c>
      <c r="AE54" s="178">
        <v>2.6551969942891773E-3</v>
      </c>
      <c r="AF54" s="179" t="s">
        <v>113</v>
      </c>
    </row>
    <row r="55" spans="1:32" s="92" customFormat="1" ht="12" customHeight="1" thickBot="1" x14ac:dyDescent="0.35">
      <c r="A55" s="180" t="s">
        <v>111</v>
      </c>
      <c r="B55" s="181">
        <v>18.260400000000004</v>
      </c>
      <c r="C55" s="181" t="s">
        <v>113</v>
      </c>
      <c r="D55" s="181">
        <v>10.735299999999995</v>
      </c>
      <c r="E55" s="181">
        <v>3.5097000000000094</v>
      </c>
      <c r="F55" s="181">
        <v>0.67869999999999209</v>
      </c>
      <c r="G55" s="181">
        <v>9.9535000000000196</v>
      </c>
      <c r="H55" s="181">
        <v>6.199999999978445E-3</v>
      </c>
      <c r="I55" s="181">
        <v>4.8999999999637112E-3</v>
      </c>
      <c r="J55" s="181">
        <v>-1.1456000000000017</v>
      </c>
      <c r="K55" s="181">
        <v>0.82189999999997099</v>
      </c>
      <c r="L55" s="181">
        <v>3.5039000000000442</v>
      </c>
      <c r="M55" s="181">
        <v>5.3956999999999766</v>
      </c>
      <c r="N55" s="181">
        <v>0.19700000000000273</v>
      </c>
      <c r="O55" s="181">
        <v>-4.7013999999999783</v>
      </c>
      <c r="P55" s="181">
        <v>4.2939000000000078</v>
      </c>
      <c r="Q55" s="181">
        <v>-5.6998999999999569</v>
      </c>
      <c r="R55" s="181">
        <v>71.012500000000017</v>
      </c>
      <c r="S55" s="181" t="s">
        <v>113</v>
      </c>
      <c r="T55" s="181" t="s">
        <v>113</v>
      </c>
      <c r="U55" s="181">
        <v>4.1707000000000107</v>
      </c>
      <c r="V55" s="181">
        <v>3.6000000000001364E-2</v>
      </c>
      <c r="W55" s="181">
        <v>-0.66469999999998208</v>
      </c>
      <c r="X55" s="181">
        <v>4.5692999999999984</v>
      </c>
      <c r="Y55" s="181">
        <v>6.7375999999999863</v>
      </c>
      <c r="Z55" s="181">
        <v>20.82650000000001</v>
      </c>
      <c r="AA55" s="181">
        <v>-2.5742000000000189</v>
      </c>
      <c r="AB55" s="181">
        <v>2.1705000000000609</v>
      </c>
      <c r="AC55" s="182">
        <v>1.2549000000000206</v>
      </c>
      <c r="AD55" s="183" t="s">
        <v>113</v>
      </c>
      <c r="AE55" s="184" t="s">
        <v>113</v>
      </c>
      <c r="AF55" s="185" t="s">
        <v>113</v>
      </c>
    </row>
    <row r="56" spans="1:32" s="168" customFormat="1" ht="12" customHeight="1" thickBot="1" x14ac:dyDescent="0.35">
      <c r="A56" s="162" t="s">
        <v>112</v>
      </c>
      <c r="B56" s="163">
        <v>412.88</v>
      </c>
      <c r="C56" s="163">
        <v>509.96010000000001</v>
      </c>
      <c r="D56" s="163">
        <v>495.95749999999998</v>
      </c>
      <c r="E56" s="163">
        <v>424.75349999999997</v>
      </c>
      <c r="F56" s="163">
        <v>499.1</v>
      </c>
      <c r="G56" s="163">
        <v>510</v>
      </c>
      <c r="H56" s="163">
        <v>521.78</v>
      </c>
      <c r="I56" s="163">
        <v>438.17</v>
      </c>
      <c r="J56" s="163">
        <v>535.64</v>
      </c>
      <c r="K56" s="163">
        <v>525.5</v>
      </c>
      <c r="L56" s="163">
        <v>528.07000000000005</v>
      </c>
      <c r="M56" s="163">
        <v>535.27</v>
      </c>
      <c r="N56" s="163" t="s">
        <v>113</v>
      </c>
      <c r="O56" s="163">
        <v>433.15</v>
      </c>
      <c r="P56" s="163">
        <v>430.08</v>
      </c>
      <c r="Q56" s="163">
        <v>524.99</v>
      </c>
      <c r="R56" s="163" t="s">
        <v>113</v>
      </c>
      <c r="S56" s="163" t="s">
        <v>113</v>
      </c>
      <c r="T56" s="163">
        <v>388</v>
      </c>
      <c r="U56" s="163">
        <v>493.11</v>
      </c>
      <c r="V56" s="163">
        <v>479.41230000000002</v>
      </c>
      <c r="W56" s="163">
        <v>522.9</v>
      </c>
      <c r="X56" s="163">
        <v>397.08879999999999</v>
      </c>
      <c r="Y56" s="163">
        <v>507.21</v>
      </c>
      <c r="Z56" s="163">
        <v>508.84</v>
      </c>
      <c r="AA56" s="163">
        <v>484.01</v>
      </c>
      <c r="AB56" s="163">
        <v>541.15570000000002</v>
      </c>
      <c r="AC56" s="164">
        <v>499.25569999999999</v>
      </c>
      <c r="AD56" s="173">
        <v>2.8184999999999718</v>
      </c>
      <c r="AE56" s="174">
        <v>5.6774552753096064E-3</v>
      </c>
      <c r="AF56" s="167" t="s">
        <v>113</v>
      </c>
    </row>
  </sheetData>
  <mergeCells count="36">
    <mergeCell ref="AE9:AE10"/>
    <mergeCell ref="AF9:AF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13" priority="14" stopIfTrue="1">
      <formula>ISERROR(B11)</formula>
    </cfRule>
  </conditionalFormatting>
  <conditionalFormatting sqref="B54:AB54">
    <cfRule type="expression" dxfId="12" priority="13" stopIfTrue="1">
      <formula>ISERROR(B54)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50:AB51">
    <cfRule type="expression" dxfId="7" priority="8" stopIfTrue="1">
      <formula>ISERROR(B44)</formula>
    </cfRule>
  </conditionalFormatting>
  <conditionalFormatting sqref="AF54">
    <cfRule type="expression" dxfId="6" priority="7" stopIfTrue="1">
      <formula>ISERROR(AF54)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50:AF51">
    <cfRule type="expression" dxfId="1" priority="2" stopIfTrue="1">
      <formula>ISERROR(AF44)</formula>
    </cfRule>
  </conditionalFormatting>
  <conditionalFormatting sqref="AC54">
    <cfRule type="expression" dxfId="0" priority="1" stopIfTrue="1">
      <formula>ISERROR(AC54)</formula>
    </cfRule>
  </conditionalFormatting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Current Weekly Price ACZ</vt:lpstr>
      <vt:lpstr>Current Weekly All</vt:lpstr>
      <vt:lpstr>'Current Weekly All'!Print_Area</vt:lpstr>
      <vt:lpstr>'Current Weekly Price ACZ'!Print_Area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2024-07-04T05:22:00Z</dcterms:created>
  <dcterms:modified xsi:type="dcterms:W3CDTF">2024-07-04T05:54:45Z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2024-07-04T05:22:37Z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f8bfc1ee-c935-41e3-88fd-8a07482417c4</vt:lpwstr>
  </property>
  <property fmtid="{D5CDD505-2E9C-101B-9397-08002B2CF9AE}" pid="8" name="MSIP_Label_6bd9ddd1-4d20-43f6-abfa-fc3c07406f94_ContentBits">
    <vt:lpwstr>0</vt:lpwstr>
  </property>
</Properties>
</file>