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" i="2" l="1"/>
  <c r="AE3" i="2"/>
</calcChain>
</file>

<file path=xl/sharedStrings.xml><?xml version="1.0" encoding="utf-8"?>
<sst xmlns="http://schemas.openxmlformats.org/spreadsheetml/2006/main" count="1078" uniqueCount="116">
  <si>
    <t>Home</t>
  </si>
  <si>
    <t>Source : Member States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</si>
  <si>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</si>
  <si>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</si>
  <si>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</si>
  <si>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</si>
  <si>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</si>
  <si>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</si>
  <si>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</si>
  <si>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</si>
  <si>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</si>
  <si>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</si>
  <si>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</si>
  <si>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</si>
  <si>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</si>
  <si>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</si>
  <si>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</si>
  <si>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</si>
  <si>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</si>
  <si>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</si>
  <si>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</si>
  <si>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</si>
  <si>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</si>
  <si>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</si>
  <si>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</si>
  <si>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</si>
  <si>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</si>
  <si>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</si>
  <si>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</si>
  <si>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R3</t>
  </si>
  <si>
    <t>URO</t>
  </si>
  <si>
    <t>O</t>
  </si>
  <si>
    <t>R</t>
  </si>
  <si>
    <t>U</t>
  </si>
  <si>
    <t>Average prices</t>
  </si>
  <si>
    <t>%</t>
  </si>
  <si>
    <t>last week</t>
  </si>
  <si>
    <t>ref. price</t>
  </si>
  <si>
    <t>Prix moyens</t>
  </si>
  <si>
    <t>Change on</t>
  </si>
  <si>
    <t>% of</t>
  </si>
  <si>
    <t>U+R+O</t>
  </si>
  <si>
    <t>O2+O3</t>
  </si>
  <si>
    <t>R2+R3</t>
  </si>
  <si>
    <t>U2+U3</t>
  </si>
  <si>
    <t>O3</t>
  </si>
  <si>
    <t>R3+R4</t>
  </si>
  <si>
    <t>U2+U3+U4</t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</si>
  <si>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</si>
  <si>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</si>
  <si>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</si>
  <si>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</si>
  <si>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t>(Euro/100 kg PC/DW)</t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</si>
  <si>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</si>
  <si>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</si>
  <si>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t>au / to :</t>
  </si>
  <si>
    <t>du / from :</t>
  </si>
  <si>
    <t>Prices not received - Same prices as last week :BG, EL, LU, SE</t>
  </si>
  <si>
    <t>01.12.2022</t>
  </si>
  <si>
    <t>PRI.EU.BOV</t>
  </si>
  <si>
    <t>Meat Market Observatory - Beef and Veal</t>
  </si>
  <si>
    <t>Gr.Bov.Mâles R3</t>
  </si>
  <si>
    <t>Change last week</t>
  </si>
  <si>
    <t>All CAT Avg Price</t>
  </si>
  <si>
    <t>Heifers</t>
  </si>
  <si>
    <t>Heifers  E-O4</t>
  </si>
  <si>
    <t>Heifers  E-O3</t>
  </si>
  <si>
    <t>Heifers  E-O2</t>
  </si>
  <si>
    <t>Heifers  E-R4</t>
  </si>
  <si>
    <t>Heifers  E-R3</t>
  </si>
  <si>
    <t>Heifers  E-R2</t>
  </si>
  <si>
    <t>Heifers  E-U4</t>
  </si>
  <si>
    <t>Heifers  E-U3</t>
  </si>
  <si>
    <t>Heifers  E-U2</t>
  </si>
  <si>
    <t>Cows</t>
  </si>
  <si>
    <t>Cows D-P3</t>
  </si>
  <si>
    <t>Cows D-P2</t>
  </si>
  <si>
    <t>Cows D-O4</t>
  </si>
  <si>
    <t>Cows D-O3</t>
  </si>
  <si>
    <t>Cows D-O2</t>
  </si>
  <si>
    <t>Cows D-R4</t>
  </si>
  <si>
    <t>Cows D-R3</t>
  </si>
  <si>
    <t>Bullocks</t>
  </si>
  <si>
    <t>Bullocks  C-O4</t>
  </si>
  <si>
    <t>Bullocks  C-O3</t>
  </si>
  <si>
    <t>Bullocks  C-R4</t>
  </si>
  <si>
    <t>Bullocks  C-R3</t>
  </si>
  <si>
    <t>Bullocks  C-U4</t>
  </si>
  <si>
    <t>Bullocks  C-U3</t>
  </si>
  <si>
    <t>Bullocks  C-U2</t>
  </si>
  <si>
    <t>Bulls</t>
  </si>
  <si>
    <t>Bulls B R3</t>
  </si>
  <si>
    <t>Young Bulls 12 &gt; 24 m</t>
  </si>
  <si>
    <t>Young Bulls 12&gt;24m A-O3</t>
  </si>
  <si>
    <t>Young Bulls 12&gt;24m A-O2</t>
  </si>
  <si>
    <t>Young Bulls 12&gt;24m A-R3</t>
  </si>
  <si>
    <t>Young Bulls 12&gt;24m A-R2</t>
  </si>
  <si>
    <t>Young Bulls 12&gt;24m A-U3</t>
  </si>
  <si>
    <t>Young Bulls 12&gt;24m A-U2</t>
  </si>
  <si>
    <t>Young Bovines 8 &gt; 12 m</t>
  </si>
  <si>
    <t>Young Bovines 8-12m Z-O3</t>
  </si>
  <si>
    <t>Young Bovines 8-12m Z-O2</t>
  </si>
  <si>
    <t>Young Bovines 8-12m Z-R3</t>
  </si>
  <si>
    <t>Young Bovines 8-12m Z-R2</t>
  </si>
  <si>
    <t>Young Bovines 8-12m Z-U3</t>
  </si>
  <si>
    <t>Young Bovines 8-12m Z-U2</t>
  </si>
  <si>
    <t>UK</t>
  </si>
  <si>
    <t>Change</t>
  </si>
  <si>
    <t>EU</t>
  </si>
  <si>
    <t>(  €/100kg PC/DW  )</t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</si>
  <si>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</si>
  <si>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</si>
  <si>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t>Prices not received - Same prices as last week : EL, IT and SE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</si>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</sst>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%"/>
    <numFmt numFmtId="165" formatCode="&quot;+ &quot;0.00;&quot;- &quot;0.00;&quot;idem&quot;"/>
    <numFmt numFmtId="166" formatCode="0.000"/>
    <numFmt numFmtId="167" formatCode="&quot;+ &quot;0.0%;&quot;- &quot;0.0%;&quot;idem&quot;"/>
    <numFmt numFmtId="168" formatCode="\+\ 0.00;\-\ 0.00;&quot;idem&quot;"/>
    <numFmt numFmtId="169" formatCode="\+0.0%;\-0.00%;&quot;idem&quot;"/>
    <numFmt numFmtId="170" formatCode="dd\.mm\.yy;@"/>
    <numFmt numFmtId="171" formatCode="&quot;Semaine / Week : &quot;00"/>
    <numFmt numFmtId="172" formatCode="_-* #,##0.0_-;\-* #,##0.0_-;_-* &quot;-&quot;??_-;_-@_-"/>
    <numFmt numFmtId="173" formatCode="\+0.00%;\-0.00%"/>
    <numFmt numFmtId="174" formatCode="\+0.00;\-0.00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b/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color theme="0"/>
      <name val="Arial"/>
      <family val="2"/>
    </font>
    <font>
      <b/>
      <sz val="9"/>
      <color theme="0"/>
      <name val="Verdana"/>
      <family val="2"/>
    </font>
    <font>
      <b/>
      <sz val="14"/>
      <color theme="0"/>
      <name val="Verdana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7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92">
    <xf numFmtId="0" fontId="0" fillId="0" borderId="0" xfId="0"/>
    <xf numFmtId="0" fontId="1" fillId="0" borderId="0" xfId="3"/>
    <xf numFmtId="0" fontId="3" fillId="2" borderId="0" xfId="4" applyFont="1" applyFill="1"/>
    <xf numFmtId="0" fontId="2" fillId="2" borderId="0" xfId="4" applyFill="1"/>
    <xf numFmtId="0" fontId="4" fillId="0" borderId="0" xfId="4" applyFont="1" applyAlignment="1">
      <alignment vertical="center"/>
    </xf>
    <xf numFmtId="0" fontId="2" fillId="0" borderId="0" xfId="4"/>
    <xf numFmtId="0" fontId="5" fillId="0" borderId="0" xfId="4" applyFont="1"/>
    <xf numFmtId="0" fontId="6" fillId="0" borderId="0" xfId="4" applyFont="1" applyAlignment="1">
      <alignment vertical="center"/>
    </xf>
    <xf numFmtId="0" fontId="7" fillId="0" borderId="0" xfId="4" applyFont="1" applyFill="1" applyBorder="1" applyAlignment="1" applyProtection="1">
      <alignment horizontal="left" vertical="center"/>
      <protection locked="0"/>
    </xf>
    <xf numFmtId="0" fontId="6" fillId="0" borderId="0" xfId="3" applyFont="1"/>
    <xf numFmtId="164" fontId="8" fillId="2" borderId="1" xfId="2" applyNumberFormat="1" applyFont="1" applyFill="1" applyBorder="1" applyAlignment="1">
      <alignment horizontal="center" vertical="center"/>
    </xf>
    <xf numFmtId="165" fontId="9" fillId="2" borderId="2" xfId="2" applyNumberFormat="1" applyFont="1" applyFill="1" applyBorder="1" applyAlignment="1">
      <alignment horizontal="center" vertical="center"/>
    </xf>
    <xf numFmtId="0" fontId="6" fillId="2" borderId="0" xfId="4" applyFont="1" applyFill="1" applyAlignment="1">
      <alignment vertical="center"/>
    </xf>
    <xf numFmtId="2" fontId="9" fillId="3" borderId="3" xfId="4" applyNumberFormat="1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 vertical="center"/>
    </xf>
    <xf numFmtId="2" fontId="9" fillId="3" borderId="4" xfId="4" applyNumberFormat="1" applyFont="1" applyFill="1" applyBorder="1" applyAlignment="1">
      <alignment horizontal="center" vertical="center"/>
    </xf>
    <xf numFmtId="2" fontId="9" fillId="2" borderId="4" xfId="4" applyNumberFormat="1" applyFont="1" applyFill="1" applyBorder="1" applyAlignment="1">
      <alignment horizontal="center" vertical="center"/>
    </xf>
    <xf numFmtId="2" fontId="9" fillId="2" borderId="2" xfId="4" applyNumberFormat="1" applyFont="1" applyFill="1" applyBorder="1" applyAlignment="1">
      <alignment horizontal="center" vertical="center"/>
    </xf>
    <xf numFmtId="166" fontId="9" fillId="2" borderId="0" xfId="4" applyNumberFormat="1" applyFont="1" applyFill="1" applyBorder="1" applyAlignment="1" applyProtection="1">
      <alignment horizontal="center" vertical="center"/>
      <protection locked="0"/>
    </xf>
    <xf numFmtId="167" fontId="8" fillId="2" borderId="1" xfId="2" applyNumberFormat="1" applyFont="1" applyFill="1" applyBorder="1" applyAlignment="1">
      <alignment horizontal="center" vertical="center"/>
    </xf>
    <xf numFmtId="0" fontId="10" fillId="3" borderId="5" xfId="4" applyFont="1" applyFill="1" applyBorder="1" applyAlignment="1" applyProtection="1">
      <alignment horizontal="center" vertical="center"/>
      <protection locked="0"/>
    </xf>
    <xf numFmtId="0" fontId="6" fillId="0" borderId="0" xfId="4" applyFont="1"/>
    <xf numFmtId="164" fontId="8" fillId="2" borderId="6" xfId="2" applyNumberFormat="1" applyFont="1" applyFill="1" applyBorder="1" applyAlignment="1">
      <alignment horizontal="center" vertical="center"/>
    </xf>
    <xf numFmtId="165" fontId="9" fillId="2" borderId="7" xfId="2" applyNumberFormat="1" applyFont="1" applyFill="1" applyBorder="1" applyAlignment="1">
      <alignment horizontal="center" vertical="center"/>
    </xf>
    <xf numFmtId="2" fontId="9" fillId="3" borderId="8" xfId="4" applyNumberFormat="1" applyFont="1" applyFill="1" applyBorder="1" applyAlignment="1">
      <alignment horizontal="center" vertical="center"/>
    </xf>
    <xf numFmtId="165" fontId="9" fillId="2" borderId="9" xfId="2" applyNumberFormat="1" applyFont="1" applyFill="1" applyBorder="1" applyAlignment="1">
      <alignment horizontal="center" vertical="center"/>
    </xf>
    <xf numFmtId="2" fontId="9" fillId="3" borderId="9" xfId="4" applyNumberFormat="1" applyFont="1" applyFill="1" applyBorder="1" applyAlignment="1">
      <alignment horizontal="center" vertical="center"/>
    </xf>
    <xf numFmtId="2" fontId="9" fillId="2" borderId="9" xfId="4" applyNumberFormat="1" applyFont="1" applyFill="1" applyBorder="1" applyAlignment="1">
      <alignment horizontal="center" vertical="center"/>
    </xf>
    <xf numFmtId="2" fontId="9" fillId="2" borderId="7" xfId="4" applyNumberFormat="1" applyFont="1" applyFill="1" applyBorder="1" applyAlignment="1">
      <alignment horizontal="center" vertical="center"/>
    </xf>
    <xf numFmtId="167" fontId="8" fillId="2" borderId="6" xfId="2" applyNumberFormat="1" applyFont="1" applyFill="1" applyBorder="1" applyAlignment="1">
      <alignment horizontal="center" vertical="center"/>
    </xf>
    <xf numFmtId="0" fontId="10" fillId="3" borderId="10" xfId="4" applyFont="1" applyFill="1" applyBorder="1" applyAlignment="1" applyProtection="1">
      <alignment horizontal="center" vertical="center"/>
      <protection locked="0"/>
    </xf>
    <xf numFmtId="0" fontId="6" fillId="2" borderId="0" xfId="4" applyFont="1" applyFill="1"/>
    <xf numFmtId="2" fontId="9" fillId="3" borderId="9" xfId="4" applyNumberFormat="1" applyFont="1" applyFill="1" applyBorder="1" applyAlignment="1" applyProtection="1">
      <alignment horizontal="center" vertical="center"/>
      <protection locked="0"/>
    </xf>
    <xf numFmtId="2" fontId="9" fillId="2" borderId="9" xfId="4" applyNumberFormat="1" applyFont="1" applyFill="1" applyBorder="1" applyAlignment="1" applyProtection="1">
      <alignment horizontal="center" vertical="center"/>
      <protection locked="0"/>
    </xf>
    <xf numFmtId="168" fontId="9" fillId="2" borderId="9" xfId="2" applyNumberFormat="1" applyFont="1" applyFill="1" applyBorder="1" applyAlignment="1">
      <alignment horizontal="center" vertical="center"/>
    </xf>
    <xf numFmtId="2" fontId="9" fillId="2" borderId="7" xfId="4" applyNumberFormat="1" applyFont="1" applyFill="1" applyBorder="1" applyAlignment="1" applyProtection="1">
      <alignment horizontal="center" vertical="center"/>
      <protection locked="0"/>
    </xf>
    <xf numFmtId="166" fontId="9" fillId="2" borderId="0" xfId="4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165" fontId="12" fillId="2" borderId="9" xfId="2" applyNumberFormat="1" applyFont="1" applyFill="1" applyBorder="1" applyAlignment="1">
      <alignment horizontal="center" vertical="center"/>
    </xf>
    <xf numFmtId="2" fontId="9" fillId="3" borderId="11" xfId="4" applyNumberFormat="1" applyFont="1" applyFill="1" applyBorder="1" applyAlignment="1">
      <alignment horizontal="center" vertical="center"/>
    </xf>
    <xf numFmtId="164" fontId="9" fillId="2" borderId="12" xfId="2" applyNumberFormat="1" applyFont="1" applyFill="1" applyBorder="1" applyAlignment="1">
      <alignment horizontal="center" vertical="center"/>
    </xf>
    <xf numFmtId="165" fontId="9" fillId="2" borderId="13" xfId="2" applyNumberFormat="1" applyFont="1" applyFill="1" applyBorder="1" applyAlignment="1">
      <alignment horizontal="center" vertical="center"/>
    </xf>
    <xf numFmtId="2" fontId="9" fillId="3" borderId="14" xfId="4" applyNumberFormat="1" applyFont="1" applyFill="1" applyBorder="1" applyAlignment="1">
      <alignment horizontal="center" vertical="center"/>
    </xf>
    <xf numFmtId="165" fontId="9" fillId="2" borderId="15" xfId="2" applyNumberFormat="1" applyFont="1" applyFill="1" applyBorder="1" applyAlignment="1">
      <alignment horizontal="center" vertical="center"/>
    </xf>
    <xf numFmtId="2" fontId="9" fillId="3" borderId="15" xfId="4" applyNumberFormat="1" applyFont="1" applyFill="1" applyBorder="1" applyAlignment="1">
      <alignment horizontal="center" vertical="center"/>
    </xf>
    <xf numFmtId="2" fontId="9" fillId="2" borderId="15" xfId="4" applyNumberFormat="1" applyFont="1" applyFill="1" applyBorder="1" applyAlignment="1">
      <alignment horizontal="center" vertical="center"/>
    </xf>
    <xf numFmtId="2" fontId="9" fillId="2" borderId="13" xfId="4" applyNumberFormat="1" applyFont="1" applyFill="1" applyBorder="1" applyAlignment="1">
      <alignment horizontal="center" vertical="center"/>
    </xf>
    <xf numFmtId="167" fontId="9" fillId="2" borderId="12" xfId="2" applyNumberFormat="1" applyFont="1" applyFill="1" applyBorder="1" applyAlignment="1">
      <alignment horizontal="center" vertical="center"/>
    </xf>
    <xf numFmtId="0" fontId="10" fillId="3" borderId="16" xfId="4" applyFont="1" applyFill="1" applyBorder="1" applyAlignment="1" applyProtection="1">
      <alignment horizontal="center" vertical="center"/>
      <protection locked="0"/>
    </xf>
    <xf numFmtId="166" fontId="6" fillId="2" borderId="0" xfId="4" applyNumberFormat="1" applyFont="1" applyFill="1" applyBorder="1" applyAlignment="1">
      <alignment horizontal="center" vertical="center"/>
    </xf>
    <xf numFmtId="0" fontId="6" fillId="2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 applyProtection="1">
      <alignment horizontal="center" vertical="center"/>
      <protection locked="0"/>
    </xf>
    <xf numFmtId="0" fontId="9" fillId="3" borderId="0" xfId="4" applyFont="1" applyFill="1" applyBorder="1" applyAlignment="1" applyProtection="1">
      <alignment horizontal="center" vertical="center"/>
      <protection locked="0"/>
    </xf>
    <xf numFmtId="164" fontId="6" fillId="3" borderId="0" xfId="2" applyNumberFormat="1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164" fontId="8" fillId="2" borderId="0" xfId="2" applyNumberFormat="1" applyFont="1" applyFill="1" applyBorder="1" applyAlignment="1">
      <alignment horizontal="center" vertical="center"/>
    </xf>
    <xf numFmtId="10" fontId="9" fillId="2" borderId="0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Border="1" applyAlignment="1">
      <alignment horizontal="center" vertical="center"/>
    </xf>
    <xf numFmtId="2" fontId="9" fillId="2" borderId="0" xfId="4" applyNumberFormat="1" applyFont="1" applyFill="1" applyBorder="1" applyAlignment="1" applyProtection="1">
      <alignment horizontal="center" vertical="center"/>
      <protection locked="0"/>
    </xf>
    <xf numFmtId="10" fontId="13" fillId="2" borderId="17" xfId="4" applyNumberFormat="1" applyFont="1" applyFill="1" applyBorder="1" applyAlignment="1">
      <alignment horizontal="center" vertical="center"/>
    </xf>
    <xf numFmtId="2" fontId="10" fillId="2" borderId="0" xfId="4" applyNumberFormat="1" applyFont="1" applyFill="1" applyBorder="1" applyAlignment="1">
      <alignment horizontal="center" vertical="center"/>
    </xf>
    <xf numFmtId="164" fontId="14" fillId="2" borderId="0" xfId="2" applyNumberFormat="1" applyFont="1" applyFill="1" applyAlignment="1">
      <alignment vertical="center"/>
    </xf>
    <xf numFmtId="164" fontId="6" fillId="2" borderId="0" xfId="2" applyNumberFormat="1" applyFont="1" applyFill="1" applyAlignment="1">
      <alignment vertical="center"/>
    </xf>
    <xf numFmtId="169" fontId="15" fillId="0" borderId="18" xfId="2" applyNumberFormat="1" applyFont="1" applyFill="1" applyBorder="1" applyAlignment="1" applyProtection="1">
      <alignment horizontal="center" vertical="center"/>
      <protection locked="0"/>
    </xf>
    <xf numFmtId="165" fontId="16" fillId="0" borderId="19" xfId="2" applyNumberFormat="1" applyFont="1" applyFill="1" applyBorder="1" applyAlignment="1" applyProtection="1">
      <alignment horizontal="center" vertical="center"/>
      <protection locked="0"/>
    </xf>
    <xf numFmtId="43" fontId="9" fillId="2" borderId="19" xfId="1" applyFont="1" applyFill="1" applyBorder="1" applyAlignment="1">
      <alignment horizontal="center" vertical="center"/>
    </xf>
    <xf numFmtId="2" fontId="10" fillId="3" borderId="20" xfId="4" applyNumberFormat="1" applyFont="1" applyFill="1" applyBorder="1" applyAlignment="1">
      <alignment horizontal="center" vertical="center"/>
    </xf>
    <xf numFmtId="2" fontId="9" fillId="3" borderId="19" xfId="4" applyNumberFormat="1" applyFont="1" applyFill="1" applyBorder="1" applyAlignment="1" applyProtection="1">
      <alignment horizontal="center" vertical="center"/>
      <protection locked="0"/>
    </xf>
    <xf numFmtId="2" fontId="9" fillId="2" borderId="19" xfId="4" applyNumberFormat="1" applyFont="1" applyFill="1" applyBorder="1" applyAlignment="1">
      <alignment horizontal="center" vertical="center"/>
    </xf>
    <xf numFmtId="2" fontId="9" fillId="2" borderId="19" xfId="4" applyNumberFormat="1" applyFont="1" applyFill="1" applyBorder="1" applyAlignment="1" applyProtection="1">
      <alignment horizontal="center" vertical="center"/>
      <protection locked="0"/>
    </xf>
    <xf numFmtId="2" fontId="9" fillId="2" borderId="20" xfId="4" applyNumberFormat="1" applyFont="1" applyFill="1" applyBorder="1" applyAlignment="1" applyProtection="1">
      <alignment horizontal="center" vertical="center"/>
      <protection locked="0"/>
    </xf>
    <xf numFmtId="0" fontId="9" fillId="2" borderId="0" xfId="4" applyFont="1" applyFill="1" applyBorder="1" applyAlignment="1" applyProtection="1">
      <alignment horizontal="center" vertical="center"/>
      <protection locked="0"/>
    </xf>
    <xf numFmtId="0" fontId="7" fillId="3" borderId="0" xfId="4" applyFont="1" applyFill="1" applyBorder="1" applyAlignment="1" applyProtection="1">
      <alignment horizontal="center" vertical="top"/>
      <protection locked="0"/>
    </xf>
    <xf numFmtId="0" fontId="9" fillId="3" borderId="0" xfId="4" applyFont="1" applyFill="1" applyBorder="1" applyAlignment="1" applyProtection="1">
      <alignment horizontal="center" vertical="top"/>
      <protection locked="0"/>
    </xf>
    <xf numFmtId="0" fontId="9" fillId="3" borderId="0" xfId="4" applyFont="1" applyFill="1" applyBorder="1" applyAlignment="1">
      <alignment horizontal="center" vertical="top"/>
    </xf>
    <xf numFmtId="0" fontId="9" fillId="3" borderId="21" xfId="4" applyFont="1" applyFill="1" applyBorder="1" applyAlignment="1">
      <alignment horizontal="center" vertical="center"/>
    </xf>
    <xf numFmtId="0" fontId="8" fillId="3" borderId="0" xfId="4" applyFont="1" applyFill="1" applyBorder="1" applyAlignment="1" applyProtection="1">
      <alignment horizontal="center" vertical="top"/>
      <protection locked="0"/>
    </xf>
    <xf numFmtId="0" fontId="9" fillId="3" borderId="21" xfId="4" applyFont="1" applyFill="1" applyBorder="1" applyAlignment="1" applyProtection="1">
      <alignment horizontal="center" vertical="center"/>
      <protection locked="0"/>
    </xf>
    <xf numFmtId="0" fontId="7" fillId="3" borderId="0" xfId="4" applyFont="1" applyFill="1" applyBorder="1" applyAlignment="1" applyProtection="1">
      <alignment horizontal="center"/>
      <protection locked="0"/>
    </xf>
    <xf numFmtId="0" fontId="9" fillId="3" borderId="0" xfId="4" applyFont="1" applyFill="1" applyBorder="1" applyAlignment="1" applyProtection="1">
      <alignment horizontal="center"/>
      <protection locked="0"/>
    </xf>
    <xf numFmtId="0" fontId="9" fillId="3" borderId="0" xfId="4" applyFont="1" applyFill="1" applyBorder="1" applyAlignment="1">
      <alignment horizontal="center"/>
    </xf>
    <xf numFmtId="0" fontId="9" fillId="3" borderId="0" xfId="4" applyFont="1" applyFill="1" applyBorder="1" applyAlignment="1">
      <alignment horizontal="center" vertical="center"/>
    </xf>
    <xf numFmtId="0" fontId="8" fillId="3" borderId="0" xfId="4" applyFont="1" applyFill="1" applyBorder="1" applyAlignment="1" applyProtection="1">
      <alignment horizontal="center"/>
      <protection locked="0"/>
    </xf>
    <xf numFmtId="0" fontId="9" fillId="3" borderId="0" xfId="4" applyFont="1" applyFill="1" applyBorder="1" applyAlignment="1" applyProtection="1">
      <alignment horizontal="center" vertical="center"/>
      <protection locked="0"/>
    </xf>
    <xf numFmtId="0" fontId="9" fillId="3" borderId="17" xfId="4" applyFont="1" applyFill="1" applyBorder="1" applyAlignment="1" applyProtection="1">
      <alignment horizontal="center" vertical="center"/>
      <protection locked="0"/>
    </xf>
    <xf numFmtId="0" fontId="10" fillId="2" borderId="18" xfId="4" applyFont="1" applyFill="1" applyBorder="1" applyAlignment="1">
      <alignment horizontal="center" vertical="center"/>
    </xf>
    <xf numFmtId="0" fontId="10" fillId="2" borderId="19" xfId="4" applyFont="1" applyFill="1" applyBorder="1" applyAlignment="1">
      <alignment horizontal="center" vertical="center"/>
    </xf>
    <xf numFmtId="0" fontId="10" fillId="2" borderId="20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0" fillId="2" borderId="19" xfId="4" applyFont="1" applyFill="1" applyBorder="1" applyAlignment="1" applyProtection="1">
      <alignment horizontal="center" vertical="center"/>
      <protection locked="0"/>
    </xf>
    <xf numFmtId="0" fontId="10" fillId="2" borderId="20" xfId="4" applyFont="1" applyFill="1" applyBorder="1" applyAlignment="1" applyProtection="1">
      <alignment horizontal="center" vertical="center"/>
      <protection locked="0"/>
    </xf>
    <xf numFmtId="0" fontId="7" fillId="3" borderId="0" xfId="4" quotePrefix="1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8" fillId="3" borderId="0" xfId="4" applyFont="1" applyFill="1" applyAlignment="1">
      <alignment horizontal="center" vertical="center"/>
    </xf>
    <xf numFmtId="0" fontId="18" fillId="3" borderId="0" xfId="4" applyFont="1" applyFill="1" applyAlignment="1">
      <alignment horizontal="center" vertical="center"/>
    </xf>
    <xf numFmtId="170" fontId="20" fillId="0" borderId="0" xfId="4" applyNumberFormat="1" applyFont="1" applyFill="1" applyAlignment="1">
      <alignment horizontal="right" vertical="top"/>
    </xf>
    <xf numFmtId="0" fontId="21" fillId="0" borderId="0" xfId="4" applyFont="1" applyFill="1" applyAlignment="1">
      <alignment horizontal="right" vertical="top"/>
    </xf>
    <xf numFmtId="0" fontId="2" fillId="0" borderId="0" xfId="4" applyFill="1" applyAlignment="1">
      <alignment vertical="center"/>
    </xf>
    <xf numFmtId="0" fontId="1" fillId="0" borderId="0" xfId="3" applyFill="1"/>
    <xf numFmtId="0" fontId="2" fillId="0" borderId="0" xfId="4" applyFill="1"/>
    <xf numFmtId="170" fontId="20" fillId="0" borderId="0" xfId="4" applyNumberFormat="1" applyFont="1" applyFill="1" applyAlignment="1">
      <alignment horizontal="right"/>
    </xf>
    <xf numFmtId="0" fontId="21" fillId="0" borderId="0" xfId="4" applyFont="1" applyFill="1" applyAlignment="1">
      <alignment horizontal="right"/>
    </xf>
    <xf numFmtId="0" fontId="6" fillId="0" borderId="0" xfId="3" applyFont="1" applyFill="1"/>
    <xf numFmtId="0" fontId="18" fillId="0" borderId="0" xfId="3" applyFont="1" applyFill="1"/>
    <xf numFmtId="171" fontId="20" fillId="0" borderId="0" xfId="4" applyNumberFormat="1" applyFont="1" applyFill="1" applyAlignment="1">
      <alignment horizontal="right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horizontal="right" vertical="top"/>
    </xf>
    <xf numFmtId="0" fontId="24" fillId="0" borderId="0" xfId="4" applyFont="1"/>
    <xf numFmtId="2" fontId="25" fillId="0" borderId="0" xfId="4" applyNumberFormat="1" applyFont="1" applyFill="1" applyAlignment="1" applyProtection="1">
      <alignment vertical="center"/>
      <protection locked="0"/>
    </xf>
    <xf numFmtId="2" fontId="25" fillId="0" borderId="0" xfId="4" applyNumberFormat="1" applyFont="1" applyAlignment="1" applyProtection="1">
      <alignment vertical="center"/>
      <protection locked="0"/>
    </xf>
    <xf numFmtId="2" fontId="25" fillId="0" borderId="0" xfId="4" applyNumberFormat="1" applyFont="1" applyAlignment="1" applyProtection="1">
      <alignment vertical="center"/>
    </xf>
    <xf numFmtId="2" fontId="26" fillId="0" borderId="0" xfId="4" applyNumberFormat="1" applyFont="1" applyAlignment="1" applyProtection="1">
      <alignment vertical="center"/>
      <protection locked="0"/>
    </xf>
    <xf numFmtId="0" fontId="27" fillId="2" borderId="0" xfId="4" applyFont="1" applyFill="1"/>
    <xf numFmtId="16" fontId="23" fillId="0" borderId="0" xfId="4" applyNumberFormat="1" applyFont="1" applyAlignment="1">
      <alignment horizontal="right" vertical="top"/>
    </xf>
    <xf numFmtId="0" fontId="28" fillId="2" borderId="0" xfId="4" applyFont="1" applyFill="1" applyAlignment="1" applyProtection="1">
      <alignment horizontal="right" vertical="center" indent="1"/>
      <protection locked="0"/>
    </xf>
    <xf numFmtId="2" fontId="25" fillId="2" borderId="0" xfId="4" applyNumberFormat="1" applyFont="1" applyFill="1" applyAlignment="1" applyProtection="1">
      <alignment vertical="center"/>
      <protection locked="0"/>
    </xf>
    <xf numFmtId="2" fontId="25" fillId="2" borderId="0" xfId="4" applyNumberFormat="1" applyFont="1" applyFill="1" applyAlignment="1" applyProtection="1">
      <alignment vertical="center"/>
    </xf>
    <xf numFmtId="0" fontId="29" fillId="2" borderId="0" xfId="4" applyFont="1" applyFill="1" applyAlignment="1" applyProtection="1">
      <alignment horizontal="left" vertical="center" indent="1"/>
      <protection locked="0"/>
    </xf>
    <xf numFmtId="0" fontId="27" fillId="0" borderId="0" xfId="4" applyFont="1"/>
    <xf numFmtId="0" fontId="28" fillId="4" borderId="0" xfId="4" applyFont="1" applyFill="1" applyAlignment="1" applyProtection="1">
      <alignment horizontal="right" vertical="center" indent="1"/>
      <protection locked="0"/>
    </xf>
    <xf numFmtId="2" fontId="25" fillId="4" borderId="0" xfId="4" applyNumberFormat="1" applyFont="1" applyFill="1" applyAlignment="1" applyProtection="1">
      <alignment vertical="center"/>
      <protection locked="0"/>
    </xf>
    <xf numFmtId="2" fontId="25" fillId="4" borderId="0" xfId="4" applyNumberFormat="1" applyFont="1" applyFill="1" applyAlignment="1" applyProtection="1">
      <alignment vertical="center"/>
    </xf>
    <xf numFmtId="0" fontId="29" fillId="4" borderId="0" xfId="4" applyFont="1" applyFill="1" applyAlignment="1" applyProtection="1">
      <alignment horizontal="left" vertical="center" indent="1"/>
      <protection locked="0"/>
    </xf>
    <xf numFmtId="0" fontId="20" fillId="0" borderId="0" xfId="4" applyFont="1"/>
    <xf numFmtId="0" fontId="7" fillId="0" borderId="0" xfId="4" applyFont="1"/>
    <xf numFmtId="172" fontId="17" fillId="5" borderId="22" xfId="1" applyNumberFormat="1" applyFont="1" applyFill="1" applyBorder="1" applyAlignment="1">
      <alignment horizontal="right" vertical="center"/>
    </xf>
    <xf numFmtId="173" fontId="30" fillId="3" borderId="19" xfId="2" applyNumberFormat="1" applyFont="1" applyFill="1" applyBorder="1"/>
    <xf numFmtId="174" fontId="30" fillId="3" borderId="19" xfId="1" applyNumberFormat="1" applyFont="1" applyFill="1" applyBorder="1" applyAlignment="1">
      <alignment horizontal="right"/>
    </xf>
    <xf numFmtId="172" fontId="17" fillId="3" borderId="22" xfId="1" applyNumberFormat="1" applyFont="1" applyFill="1" applyBorder="1" applyAlignment="1">
      <alignment horizontal="right" vertical="center"/>
    </xf>
    <xf numFmtId="172" fontId="17" fillId="3" borderId="19" xfId="1" applyNumberFormat="1" applyFont="1" applyFill="1" applyBorder="1" applyAlignment="1">
      <alignment horizontal="right" vertical="center"/>
    </xf>
    <xf numFmtId="0" fontId="10" fillId="3" borderId="20" xfId="4" applyFont="1" applyFill="1" applyBorder="1" applyAlignment="1">
      <alignment horizontal="center" vertical="center" wrapText="1"/>
    </xf>
    <xf numFmtId="2" fontId="31" fillId="5" borderId="10" xfId="1" applyNumberFormat="1" applyFont="1" applyFill="1" applyBorder="1" applyAlignment="1">
      <alignment horizontal="right" vertical="center"/>
    </xf>
    <xf numFmtId="164" fontId="0" fillId="0" borderId="18" xfId="2" applyNumberFormat="1" applyFont="1" applyBorder="1"/>
    <xf numFmtId="0" fontId="2" fillId="0" borderId="19" xfId="5" applyBorder="1"/>
    <xf numFmtId="2" fontId="17" fillId="2" borderId="22" xfId="1" applyNumberFormat="1" applyFont="1" applyFill="1" applyBorder="1" applyAlignment="1">
      <alignment horizontal="right" vertical="center"/>
    </xf>
    <xf numFmtId="2" fontId="31" fillId="2" borderId="19" xfId="1" applyNumberFormat="1" applyFont="1" applyFill="1" applyBorder="1" applyAlignment="1">
      <alignment horizontal="right" vertical="center"/>
    </xf>
    <xf numFmtId="0" fontId="9" fillId="3" borderId="20" xfId="4" applyFont="1" applyFill="1" applyBorder="1" applyAlignment="1">
      <alignment horizontal="center" vertical="center" wrapText="1"/>
    </xf>
    <xf numFmtId="175" fontId="32" fillId="5" borderId="22" xfId="4" applyNumberFormat="1" applyFont="1" applyFill="1" applyBorder="1" applyAlignment="1" applyProtection="1">
      <alignment horizontal="center" vertical="center"/>
      <protection locked="0"/>
    </xf>
    <xf numFmtId="173" fontId="30" fillId="3" borderId="18" xfId="2" applyNumberFormat="1" applyFont="1" applyFill="1" applyBorder="1"/>
    <xf numFmtId="174" fontId="30" fillId="3" borderId="20" xfId="1" applyNumberFormat="1" applyFont="1" applyFill="1" applyBorder="1" applyAlignment="1">
      <alignment horizontal="right"/>
    </xf>
    <xf numFmtId="175" fontId="32" fillId="3" borderId="22" xfId="4" applyNumberFormat="1" applyFont="1" applyFill="1" applyBorder="1" applyAlignment="1" applyProtection="1">
      <alignment horizontal="center" vertical="center"/>
      <protection locked="0"/>
    </xf>
    <xf numFmtId="175" fontId="32" fillId="3" borderId="19" xfId="4" applyNumberFormat="1" applyFont="1" applyFill="1" applyBorder="1" applyAlignment="1" applyProtection="1">
      <alignment horizontal="center" vertical="center"/>
      <protection locked="0"/>
    </xf>
    <xf numFmtId="0" fontId="32" fillId="3" borderId="20" xfId="4" applyFont="1" applyFill="1" applyBorder="1" applyAlignment="1" applyProtection="1">
      <alignment horizontal="center" vertical="center"/>
      <protection locked="0"/>
    </xf>
    <xf numFmtId="172" fontId="31" fillId="5" borderId="10" xfId="1" applyNumberFormat="1" applyFont="1" applyFill="1" applyBorder="1" applyAlignment="1">
      <alignment horizontal="right" vertical="center"/>
    </xf>
    <xf numFmtId="173" fontId="30" fillId="0" borderId="0" xfId="2" applyNumberFormat="1" applyFont="1" applyFill="1" applyBorder="1"/>
    <xf numFmtId="174" fontId="30" fillId="0" borderId="0" xfId="1" applyNumberFormat="1" applyFont="1" applyFill="1" applyBorder="1" applyAlignment="1">
      <alignment horizontal="right"/>
    </xf>
    <xf numFmtId="172" fontId="17" fillId="3" borderId="10" xfId="1" applyNumberFormat="1" applyFont="1" applyFill="1" applyBorder="1" applyAlignment="1">
      <alignment horizontal="right" vertical="center"/>
    </xf>
    <xf numFmtId="172" fontId="31" fillId="2" borderId="0" xfId="1" applyNumberFormat="1" applyFont="1" applyFill="1" applyBorder="1" applyAlignment="1">
      <alignment horizontal="right" vertical="center"/>
    </xf>
    <xf numFmtId="0" fontId="9" fillId="3" borderId="0" xfId="4" applyFont="1" applyFill="1" applyBorder="1" applyAlignment="1">
      <alignment horizontal="center" vertical="center" wrapText="1"/>
    </xf>
    <xf numFmtId="172" fontId="31" fillId="5" borderId="10" xfId="1" applyNumberFormat="1" applyFont="1" applyFill="1" applyBorder="1" applyAlignment="1" applyProtection="1">
      <alignment horizontal="right" vertical="center"/>
      <protection locked="0"/>
    </xf>
    <xf numFmtId="172" fontId="31" fillId="2" borderId="0" xfId="1" applyNumberFormat="1" applyFont="1" applyFill="1" applyBorder="1" applyAlignment="1" applyProtection="1">
      <alignment horizontal="right" vertical="center"/>
      <protection locked="0"/>
    </xf>
    <xf numFmtId="172" fontId="31" fillId="5" borderId="8" xfId="1" applyNumberFormat="1" applyFont="1" applyFill="1" applyBorder="1" applyAlignment="1">
      <alignment horizontal="right" vertical="center"/>
    </xf>
    <xf numFmtId="173" fontId="30" fillId="0" borderId="9" xfId="2" applyNumberFormat="1" applyFont="1" applyFill="1" applyBorder="1"/>
    <xf numFmtId="174" fontId="30" fillId="0" borderId="9" xfId="1" applyNumberFormat="1" applyFont="1" applyFill="1" applyBorder="1" applyAlignment="1">
      <alignment horizontal="right"/>
    </xf>
    <xf numFmtId="172" fontId="17" fillId="3" borderId="8" xfId="1" applyNumberFormat="1" applyFont="1" applyFill="1" applyBorder="1" applyAlignment="1">
      <alignment horizontal="right" vertical="center"/>
    </xf>
    <xf numFmtId="172" fontId="31" fillId="2" borderId="9" xfId="1" applyNumberFormat="1" applyFont="1" applyFill="1" applyBorder="1" applyAlignment="1">
      <alignment horizontal="right" vertical="center"/>
    </xf>
    <xf numFmtId="173" fontId="30" fillId="3" borderId="19" xfId="1" applyNumberFormat="1" applyFont="1" applyFill="1" applyBorder="1" applyAlignment="1">
      <alignment horizontal="right"/>
    </xf>
    <xf numFmtId="173" fontId="30" fillId="0" borderId="0" xfId="1" applyNumberFormat="1" applyFont="1" applyFill="1" applyBorder="1" applyAlignment="1">
      <alignment horizontal="right"/>
    </xf>
    <xf numFmtId="173" fontId="30" fillId="0" borderId="9" xfId="1" applyNumberFormat="1" applyFont="1" applyFill="1" applyBorder="1" applyAlignment="1">
      <alignment horizontal="right"/>
    </xf>
    <xf numFmtId="174" fontId="30" fillId="0" borderId="7" xfId="1" applyNumberFormat="1" applyFont="1" applyFill="1" applyBorder="1" applyAlignment="1">
      <alignment horizontal="right"/>
    </xf>
    <xf numFmtId="0" fontId="17" fillId="5" borderId="5" xfId="4" applyFont="1" applyFill="1" applyBorder="1" applyAlignment="1">
      <alignment horizontal="center" vertical="center"/>
    </xf>
    <xf numFmtId="9" fontId="33" fillId="3" borderId="21" xfId="2" applyFont="1" applyFill="1" applyBorder="1" applyAlignment="1">
      <alignment horizontal="center" vertical="center"/>
    </xf>
    <xf numFmtId="0" fontId="17" fillId="3" borderId="23" xfId="4" applyFont="1" applyFill="1" applyBorder="1" applyAlignment="1">
      <alignment vertical="center"/>
    </xf>
    <xf numFmtId="0" fontId="17" fillId="3" borderId="5" xfId="4" applyFont="1" applyFill="1" applyBorder="1" applyAlignment="1">
      <alignment horizontal="center" vertical="center"/>
    </xf>
    <xf numFmtId="0" fontId="17" fillId="3" borderId="21" xfId="4" applyFont="1" applyFill="1" applyBorder="1" applyAlignment="1">
      <alignment horizontal="center" vertical="center"/>
    </xf>
    <xf numFmtId="0" fontId="17" fillId="3" borderId="23" xfId="4" applyFont="1" applyFill="1" applyBorder="1" applyAlignment="1">
      <alignment horizontal="center" vertical="center"/>
    </xf>
    <xf numFmtId="0" fontId="17" fillId="3" borderId="24" xfId="4" quotePrefix="1" applyFont="1" applyFill="1" applyBorder="1" applyAlignment="1">
      <alignment horizontal="center" vertical="center" wrapText="1"/>
    </xf>
    <xf numFmtId="0" fontId="17" fillId="5" borderId="16" xfId="4" applyFont="1" applyFill="1" applyBorder="1" applyAlignment="1">
      <alignment horizontal="center" vertical="center"/>
    </xf>
    <xf numFmtId="9" fontId="33" fillId="3" borderId="17" xfId="2" applyFont="1" applyFill="1" applyBorder="1" applyAlignment="1">
      <alignment horizontal="center" vertical="center"/>
    </xf>
    <xf numFmtId="0" fontId="17" fillId="3" borderId="25" xfId="4" applyFont="1" applyFill="1" applyBorder="1" applyAlignment="1">
      <alignment vertical="center"/>
    </xf>
    <xf numFmtId="0" fontId="17" fillId="3" borderId="16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7" fillId="3" borderId="25" xfId="4" applyFont="1" applyFill="1" applyBorder="1" applyAlignment="1">
      <alignment horizontal="center" vertical="center"/>
    </xf>
    <xf numFmtId="0" fontId="6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6" fillId="3" borderId="0" xfId="4" applyFont="1" applyFill="1"/>
    <xf numFmtId="0" fontId="7" fillId="0" borderId="0" xfId="4" applyFont="1" applyAlignment="1">
      <alignment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34" fillId="0" borderId="0" xfId="4" quotePrefix="1" applyFont="1" applyFill="1" applyAlignment="1">
      <alignment vertical="top"/>
    </xf>
    <xf numFmtId="0" fontId="6" fillId="0" borderId="0" xfId="4" applyFont="1" applyFill="1" applyAlignment="1">
      <alignment horizontal="left" vertical="center"/>
    </xf>
    <xf numFmtId="170" fontId="35" fillId="0" borderId="0" xfId="4" applyNumberFormat="1" applyFont="1" applyFill="1" applyAlignment="1">
      <alignment horizontal="right" vertical="top"/>
    </xf>
    <xf numFmtId="0" fontId="36" fillId="0" borderId="0" xfId="4" applyFont="1" applyFill="1" applyAlignment="1">
      <alignment horizontal="right" vertical="top"/>
    </xf>
    <xf numFmtId="0" fontId="10" fillId="0" borderId="0" xfId="4" applyFont="1" applyFill="1" applyAlignment="1">
      <alignment horizontal="left" vertical="top"/>
    </xf>
    <xf numFmtId="170" fontId="35" fillId="0" borderId="0" xfId="4" applyNumberFormat="1" applyFont="1" applyFill="1" applyAlignment="1">
      <alignment horizontal="right"/>
    </xf>
    <xf numFmtId="0" fontId="36" fillId="0" borderId="0" xfId="4" applyFont="1" applyFill="1" applyAlignment="1">
      <alignment horizontal="right"/>
    </xf>
    <xf numFmtId="0" fontId="10" fillId="0" borderId="0" xfId="4" applyFont="1" applyFill="1" applyAlignment="1">
      <alignment horizontal="left" vertical="center"/>
    </xf>
    <xf numFmtId="171" fontId="35" fillId="0" borderId="0" xfId="4" applyNumberFormat="1" applyFont="1" applyFill="1" applyAlignment="1">
      <alignment horizontal="right" vertical="center"/>
    </xf>
    <xf numFmtId="0" fontId="10" fillId="0" borderId="0" xfId="4" applyFont="1" applyFill="1" applyAlignment="1">
      <alignment horizontal="left"/>
    </xf>
  </cellXfs>
  <cellStyles count="6">
    <cellStyle name="Comma" xfId="1" builtinId="3"/>
    <cellStyle name="Normal" xfId="0" builtinId="0"/>
    <cellStyle name="Normal 2" xfId="5"/>
    <cellStyle name="Normal 7" xfId="4"/>
    <cellStyle name="Normal_sce25" xfId="3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458505</xdr:colOff>
      <xdr:row>0</xdr:row>
      <xdr:rowOff>23812</xdr:rowOff>
    </xdr:from>
    <xdr:ext cx="1469837" cy="108939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2505" y="23812"/>
          <a:ext cx="1469837" cy="1089398"/>
        </a:xfrm>
        <a:prstGeom prst="rect">
          <a:avLst/>
        </a:prstGeom>
      </xdr:spPr>
    </xdr:pic>
    <xdr:clientData/>
  </xdr:one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8771" y="978662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Graph (future)"/>
      <sheetName val="cas_old"/>
      <sheetName val="Chart3"/>
      <sheetName val="Chart4"/>
      <sheetName val="graph bm"/>
      <sheetName val="Sheet1"/>
      <sheetName val="PROD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O4" sqref="O4"/>
    </sheetView>
  </sheetViews>
  <sheetFormatPr defaultColWidth="9.44140625" defaultRowHeight="12.6" x14ac:dyDescent="0.25"/>
  <cols>
    <col min="1" max="1" width="17.44140625" style="1" customWidth="1"/>
    <col min="2" max="2" width="1" style="1" customWidth="1"/>
    <col min="3" max="7" width="7.44140625" style="1" customWidth="1"/>
    <col min="8" max="8" width="7.6640625" style="1" customWidth="1"/>
    <col min="9" max="9" width="0.5546875" style="1" customWidth="1"/>
    <col min="10" max="15" width="7.44140625" style="1" customWidth="1"/>
    <col min="16" max="16" width="0.5546875" style="1" customWidth="1"/>
    <col min="17" max="22" width="7.44140625" style="1" customWidth="1"/>
    <col min="23" max="23" width="0.5546875" style="1" customWidth="1"/>
    <col min="24" max="24" width="7" style="1" customWidth="1"/>
    <col min="25" max="26" width="7.44140625" style="1" customWidth="1"/>
    <col min="27" max="27" width="9.44140625" style="1" customWidth="1"/>
    <col min="28" max="29" width="2.5546875" style="1" customWidth="1"/>
    <col min="30" max="31" width="9.44140625" style="1" customWidth="1"/>
    <col min="32" max="33" width="9.44140625" style="1"/>
    <col min="34" max="34" width="3.44140625" style="1" customWidth="1"/>
    <col min="35" max="16384" width="9.44140625" style="1"/>
  </cols>
  <sheetData>
    <row r="1" spans="1:35" s="5" customFormat="1" ht="56.1" customHeight="1" x14ac:dyDescent="0.25">
      <c r="A1" s="125" t="s">
        <v>60</v>
      </c>
      <c r="B1" s="123"/>
      <c r="C1" s="123"/>
      <c r="D1" s="124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2"/>
      <c r="AA1" s="122" t="s">
        <v>59</v>
      </c>
      <c r="AD1" s="121">
        <v>1</v>
      </c>
      <c r="AE1" s="121">
        <v>0</v>
      </c>
      <c r="AF1" s="121">
        <v>1</v>
      </c>
      <c r="AG1" s="121">
        <v>0</v>
      </c>
      <c r="AH1" s="121">
        <v>0</v>
      </c>
      <c r="AI1" s="121">
        <v>0</v>
      </c>
    </row>
    <row r="2" spans="1:35" s="3" customFormat="1" ht="18" customHeight="1" x14ac:dyDescent="0.25">
      <c r="A2" s="120"/>
      <c r="B2" s="118"/>
      <c r="C2" s="118"/>
      <c r="D2" s="119"/>
      <c r="E2" s="119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7"/>
      <c r="AA2" s="116" t="s">
        <v>58</v>
      </c>
      <c r="AD2" s="115"/>
      <c r="AF2" s="2"/>
    </row>
    <row r="3" spans="1:35" s="5" customFormat="1" ht="15" customHeight="1" x14ac:dyDescent="0.25">
      <c r="A3" s="108"/>
      <c r="B3" s="114"/>
      <c r="C3" s="112"/>
      <c r="D3" s="113"/>
      <c r="E3" s="113"/>
      <c r="F3" s="112"/>
      <c r="G3" s="112"/>
      <c r="H3" s="112"/>
      <c r="I3" s="112"/>
      <c r="J3" s="112"/>
      <c r="K3" s="112"/>
      <c r="L3" s="112"/>
      <c r="M3" s="112"/>
      <c r="N3" s="111"/>
      <c r="Y3" s="110"/>
      <c r="Z3" s="1"/>
      <c r="AA3" s="109"/>
    </row>
    <row r="4" spans="1:35" ht="14.4" x14ac:dyDescent="0.25">
      <c r="A4" s="108"/>
      <c r="Y4" s="107">
        <v>47</v>
      </c>
      <c r="Z4" s="107"/>
      <c r="AA4" s="107"/>
    </row>
    <row r="5" spans="1:35" s="101" customFormat="1" ht="15.6" x14ac:dyDescent="0.3">
      <c r="A5" s="106" t="s">
        <v>57</v>
      </c>
      <c r="B5" s="105"/>
      <c r="C5" s="105"/>
      <c r="D5" s="105"/>
      <c r="E5" s="105"/>
      <c r="F5" s="105"/>
      <c r="G5" s="105"/>
      <c r="H5" s="105"/>
      <c r="I5" s="105"/>
      <c r="J5" s="105"/>
      <c r="Y5" s="100"/>
      <c r="Z5" s="104" t="s">
        <v>56</v>
      </c>
      <c r="AA5" s="103">
        <v>44886</v>
      </c>
      <c r="AE5" s="102"/>
      <c r="AF5" s="102"/>
      <c r="AG5" s="102"/>
      <c r="AH5" s="102"/>
      <c r="AI5" s="102"/>
    </row>
    <row r="6" spans="1:35" ht="13.2" x14ac:dyDescent="0.25">
      <c r="Y6" s="100"/>
      <c r="Z6" s="99" t="s">
        <v>55</v>
      </c>
      <c r="AA6" s="98">
        <v>44892</v>
      </c>
      <c r="AE6" s="5"/>
      <c r="AF6" s="5"/>
      <c r="AG6" s="5"/>
      <c r="AH6" s="5"/>
      <c r="AI6" s="5"/>
    </row>
    <row r="7" spans="1:35" s="9" customFormat="1" ht="15.6" x14ac:dyDescent="0.3">
      <c r="A7" s="97" t="s">
        <v>54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6"/>
      <c r="AB7" s="7"/>
      <c r="AC7" s="7"/>
      <c r="AD7" s="7"/>
      <c r="AE7" s="5"/>
      <c r="AF7" s="5"/>
      <c r="AG7" s="5"/>
      <c r="AH7" s="5"/>
      <c r="AI7" s="5"/>
    </row>
    <row r="8" spans="1:35" s="9" customFormat="1" ht="15.6" x14ac:dyDescent="0.3">
      <c r="A8" s="97" t="s">
        <v>53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6"/>
      <c r="AB8" s="7"/>
      <c r="AC8" s="7"/>
      <c r="AD8" s="7"/>
      <c r="AE8" s="5"/>
      <c r="AF8" s="5"/>
      <c r="AG8" s="5"/>
      <c r="AH8" s="5"/>
      <c r="AI8" s="5"/>
    </row>
    <row r="9" spans="1:35" s="9" customFormat="1" ht="14.4" thickBot="1" x14ac:dyDescent="0.35">
      <c r="A9" s="14"/>
      <c r="B9" s="14"/>
      <c r="C9" s="51"/>
      <c r="D9" s="51"/>
      <c r="E9" s="51"/>
      <c r="F9" s="51"/>
      <c r="G9" s="51"/>
      <c r="H9" s="95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14"/>
      <c r="AA9" s="14"/>
      <c r="AB9" s="7"/>
      <c r="AC9" s="7"/>
      <c r="AD9" s="7"/>
      <c r="AE9" s="5"/>
      <c r="AF9" s="5"/>
      <c r="AG9" s="5"/>
      <c r="AH9" s="5"/>
      <c r="AI9" s="5"/>
    </row>
    <row r="10" spans="1:35" s="9" customFormat="1" ht="14.4" thickBot="1" x14ac:dyDescent="0.35">
      <c r="A10" s="94" t="s">
        <v>52</v>
      </c>
      <c r="B10" s="14"/>
      <c r="C10" s="93" t="s">
        <v>51</v>
      </c>
      <c r="D10" s="92"/>
      <c r="E10" s="92"/>
      <c r="F10" s="92"/>
      <c r="G10" s="92"/>
      <c r="H10" s="91"/>
      <c r="I10" s="51"/>
      <c r="J10" s="93" t="s">
        <v>50</v>
      </c>
      <c r="K10" s="92"/>
      <c r="L10" s="92"/>
      <c r="M10" s="92"/>
      <c r="N10" s="92"/>
      <c r="O10" s="91"/>
      <c r="P10" s="51"/>
      <c r="Q10" s="93" t="s">
        <v>49</v>
      </c>
      <c r="R10" s="92"/>
      <c r="S10" s="92"/>
      <c r="T10" s="92"/>
      <c r="U10" s="92"/>
      <c r="V10" s="91"/>
      <c r="W10" s="51"/>
      <c r="X10" s="90" t="s">
        <v>48</v>
      </c>
      <c r="Y10" s="89"/>
      <c r="Z10" s="89"/>
      <c r="AA10" s="88"/>
      <c r="AB10" s="7"/>
      <c r="AC10" s="7"/>
      <c r="AD10" s="7"/>
      <c r="AE10" s="5"/>
      <c r="AF10" s="5"/>
      <c r="AG10" s="5"/>
      <c r="AH10" s="5"/>
      <c r="AI10" s="5"/>
    </row>
    <row r="11" spans="1:35" s="9" customFormat="1" ht="12" customHeight="1" x14ac:dyDescent="0.3">
      <c r="A11" s="14"/>
      <c r="B11" s="14"/>
      <c r="C11" s="86" t="s">
        <v>44</v>
      </c>
      <c r="D11" s="86" t="s">
        <v>43</v>
      </c>
      <c r="E11" s="86" t="s">
        <v>42</v>
      </c>
      <c r="F11" s="86" t="s">
        <v>41</v>
      </c>
      <c r="G11" s="82" t="s">
        <v>39</v>
      </c>
      <c r="H11" s="85"/>
      <c r="I11" s="51"/>
      <c r="J11" s="87" t="s">
        <v>47</v>
      </c>
      <c r="K11" s="87" t="s">
        <v>46</v>
      </c>
      <c r="L11" s="87" t="s">
        <v>45</v>
      </c>
      <c r="M11" s="87" t="s">
        <v>41</v>
      </c>
      <c r="N11" s="82" t="s">
        <v>39</v>
      </c>
      <c r="O11" s="82"/>
      <c r="P11" s="51"/>
      <c r="Q11" s="86" t="s">
        <v>44</v>
      </c>
      <c r="R11" s="86" t="s">
        <v>43</v>
      </c>
      <c r="S11" s="86" t="s">
        <v>42</v>
      </c>
      <c r="T11" s="86" t="s">
        <v>41</v>
      </c>
      <c r="U11" s="82" t="s">
        <v>39</v>
      </c>
      <c r="V11" s="85"/>
      <c r="W11" s="51"/>
      <c r="X11" s="84" t="s">
        <v>29</v>
      </c>
      <c r="Y11" s="83" t="s">
        <v>40</v>
      </c>
      <c r="Z11" s="82" t="s">
        <v>39</v>
      </c>
      <c r="AA11" s="82"/>
      <c r="AB11" s="7"/>
      <c r="AC11" s="7"/>
      <c r="AD11" s="7"/>
      <c r="AE11" s="5"/>
      <c r="AF11" s="5"/>
      <c r="AG11" s="5"/>
      <c r="AH11" s="5"/>
      <c r="AI11" s="5"/>
    </row>
    <row r="12" spans="1:35" s="9" customFormat="1" ht="12" customHeight="1" thickBot="1" x14ac:dyDescent="0.35">
      <c r="A12" s="81" t="s">
        <v>38</v>
      </c>
      <c r="B12" s="14"/>
      <c r="C12" s="80"/>
      <c r="D12" s="80"/>
      <c r="E12" s="80"/>
      <c r="F12" s="80"/>
      <c r="G12" s="76" t="s">
        <v>36</v>
      </c>
      <c r="H12" s="79" t="s">
        <v>35</v>
      </c>
      <c r="I12" s="74"/>
      <c r="J12" s="80"/>
      <c r="K12" s="80"/>
      <c r="L12" s="80"/>
      <c r="M12" s="80"/>
      <c r="N12" s="76" t="s">
        <v>36</v>
      </c>
      <c r="O12" s="79" t="s">
        <v>35</v>
      </c>
      <c r="P12" s="14"/>
      <c r="Q12" s="80"/>
      <c r="R12" s="80"/>
      <c r="S12" s="80"/>
      <c r="T12" s="80"/>
      <c r="U12" s="76" t="s">
        <v>36</v>
      </c>
      <c r="V12" s="79" t="s">
        <v>35</v>
      </c>
      <c r="W12" s="14"/>
      <c r="X12" s="78"/>
      <c r="Y12" s="77" t="s">
        <v>37</v>
      </c>
      <c r="Z12" s="76" t="s">
        <v>36</v>
      </c>
      <c r="AA12" s="76" t="s">
        <v>35</v>
      </c>
      <c r="AB12" s="7"/>
      <c r="AC12" s="7"/>
      <c r="AD12" s="7"/>
      <c r="AE12" s="7"/>
    </row>
    <row r="13" spans="1:35" s="9" customFormat="1" ht="16.8" thickBot="1" x14ac:dyDescent="0.35">
      <c r="A13" s="75" t="s">
        <v>34</v>
      </c>
      <c r="B13" s="14"/>
      <c r="C13" s="73">
        <v>511.67500000000001</v>
      </c>
      <c r="D13" s="72">
        <v>508.70800000000003</v>
      </c>
      <c r="E13" s="71"/>
      <c r="F13" s="70">
        <v>506.59199999999998</v>
      </c>
      <c r="G13" s="67">
        <v>-0.29000000000002046</v>
      </c>
      <c r="H13" s="66">
        <v>-5.7212526781380557E-4</v>
      </c>
      <c r="I13" s="74"/>
      <c r="J13" s="73">
        <v>366.77699999999999</v>
      </c>
      <c r="K13" s="72">
        <v>478.20400000000001</v>
      </c>
      <c r="L13" s="71">
        <v>491.64</v>
      </c>
      <c r="M13" s="70">
        <v>486.149</v>
      </c>
      <c r="N13" s="67">
        <v>6.5160000000000196</v>
      </c>
      <c r="O13" s="66">
        <v>1.3585387160599982E-2</v>
      </c>
      <c r="P13" s="14"/>
      <c r="Q13" s="73">
        <v>512.49400000000003</v>
      </c>
      <c r="R13" s="72">
        <v>510.09500000000003</v>
      </c>
      <c r="S13" s="71"/>
      <c r="T13" s="70">
        <v>501.22</v>
      </c>
      <c r="U13" s="67">
        <v>2.9070000000000391</v>
      </c>
      <c r="V13" s="66">
        <v>5.8336828459222279E-3</v>
      </c>
      <c r="W13" s="14"/>
      <c r="X13" s="69">
        <v>502.8417</v>
      </c>
      <c r="Y13" s="68">
        <v>226.09788669064747</v>
      </c>
      <c r="Z13" s="67">
        <v>0.97269999999997481</v>
      </c>
      <c r="AA13" s="66">
        <v>1.9381551759523052E-3</v>
      </c>
      <c r="AB13" s="7"/>
      <c r="AC13" s="7"/>
      <c r="AD13" s="7"/>
      <c r="AE13" s="7"/>
      <c r="AF13" s="6"/>
    </row>
    <row r="14" spans="1:35" s="9" customFormat="1" ht="2.1" customHeight="1" x14ac:dyDescent="0.3">
      <c r="A14" s="61"/>
      <c r="B14" s="14"/>
      <c r="C14" s="61"/>
      <c r="D14" s="12"/>
      <c r="E14" s="12"/>
      <c r="F14" s="12"/>
      <c r="G14" s="12"/>
      <c r="H14" s="64"/>
      <c r="I14" s="12"/>
      <c r="J14" s="12"/>
      <c r="K14" s="12"/>
      <c r="L14" s="12"/>
      <c r="M14" s="12"/>
      <c r="N14" s="12"/>
      <c r="O14" s="65"/>
      <c r="P14" s="14"/>
      <c r="Q14" s="61"/>
      <c r="R14" s="12"/>
      <c r="S14" s="12"/>
      <c r="T14" s="12"/>
      <c r="U14" s="12"/>
      <c r="V14" s="64"/>
      <c r="W14" s="14"/>
      <c r="X14" s="63"/>
      <c r="Y14" s="62"/>
      <c r="Z14" s="61"/>
      <c r="AA14" s="61"/>
      <c r="AB14" s="7"/>
      <c r="AC14" s="7"/>
      <c r="AD14" s="7"/>
      <c r="AE14" s="7"/>
    </row>
    <row r="15" spans="1:35" s="9" customFormat="1" ht="2.85" customHeight="1" x14ac:dyDescent="0.3">
      <c r="A15" s="57"/>
      <c r="B15" s="14"/>
      <c r="C15" s="57"/>
      <c r="D15" s="57"/>
      <c r="E15" s="57"/>
      <c r="F15" s="57"/>
      <c r="G15" s="59"/>
      <c r="H15" s="58"/>
      <c r="I15" s="57"/>
      <c r="J15" s="57"/>
      <c r="K15" s="57"/>
      <c r="L15" s="57"/>
      <c r="M15" s="57"/>
      <c r="N15" s="57"/>
      <c r="O15" s="60"/>
      <c r="P15" s="57"/>
      <c r="Q15" s="57"/>
      <c r="R15" s="57"/>
      <c r="S15" s="57"/>
      <c r="T15" s="57"/>
      <c r="U15" s="59"/>
      <c r="V15" s="58"/>
      <c r="W15" s="57"/>
      <c r="X15" s="57"/>
      <c r="Y15" s="57"/>
      <c r="Z15" s="50"/>
      <c r="AA15" s="50"/>
      <c r="AB15" s="7"/>
      <c r="AC15" s="7"/>
      <c r="AD15" s="7"/>
      <c r="AE15" s="7"/>
    </row>
    <row r="16" spans="1:35" s="9" customFormat="1" ht="14.4" thickBot="1" x14ac:dyDescent="0.35">
      <c r="A16" s="57"/>
      <c r="B16" s="14"/>
      <c r="C16" s="54" t="s">
        <v>33</v>
      </c>
      <c r="D16" s="54" t="s">
        <v>32</v>
      </c>
      <c r="E16" s="54" t="s">
        <v>31</v>
      </c>
      <c r="F16" s="54" t="s">
        <v>30</v>
      </c>
      <c r="G16" s="54"/>
      <c r="H16" s="53"/>
      <c r="I16" s="51"/>
      <c r="J16" s="54" t="s">
        <v>33</v>
      </c>
      <c r="K16" s="54" t="s">
        <v>32</v>
      </c>
      <c r="L16" s="54" t="s">
        <v>31</v>
      </c>
      <c r="M16" s="54" t="s">
        <v>30</v>
      </c>
      <c r="N16" s="56"/>
      <c r="O16" s="55"/>
      <c r="P16" s="51"/>
      <c r="Q16" s="54" t="s">
        <v>33</v>
      </c>
      <c r="R16" s="54" t="s">
        <v>32</v>
      </c>
      <c r="S16" s="54" t="s">
        <v>31</v>
      </c>
      <c r="T16" s="54" t="s">
        <v>30</v>
      </c>
      <c r="U16" s="54"/>
      <c r="V16" s="53"/>
      <c r="W16" s="14"/>
      <c r="X16" s="52" t="s">
        <v>29</v>
      </c>
      <c r="Y16" s="51"/>
      <c r="Z16" s="50"/>
      <c r="AA16" s="50"/>
      <c r="AB16" s="7"/>
      <c r="AC16" s="7"/>
      <c r="AD16" s="7"/>
      <c r="AE16" s="7"/>
    </row>
    <row r="17" spans="1:31" s="9" customFormat="1" ht="13.8" x14ac:dyDescent="0.3">
      <c r="A17" s="49" t="s">
        <v>28</v>
      </c>
      <c r="B17" s="14"/>
      <c r="C17" s="47">
        <v>502.40230000000003</v>
      </c>
      <c r="D17" s="46">
        <v>467.54849999999999</v>
      </c>
      <c r="E17" s="46" t="s">
        <v>113</v>
      </c>
      <c r="F17" s="45">
        <v>498.21050000000002</v>
      </c>
      <c r="G17" s="44">
        <v>-80.984899999999925</v>
      </c>
      <c r="H17" s="48">
        <v>-0.1398231063299189</v>
      </c>
      <c r="I17" s="19"/>
      <c r="J17" s="47" t="s">
        <v>113</v>
      </c>
      <c r="K17" s="46" t="s">
        <v>113</v>
      </c>
      <c r="L17" s="46" t="s">
        <v>113</v>
      </c>
      <c r="M17" s="45" t="s">
        <v>113</v>
      </c>
      <c r="N17" s="44"/>
      <c r="O17" s="48"/>
      <c r="P17" s="14"/>
      <c r="Q17" s="47" t="s">
        <v>113</v>
      </c>
      <c r="R17" s="46" t="s">
        <v>113</v>
      </c>
      <c r="S17" s="46" t="s">
        <v>113</v>
      </c>
      <c r="T17" s="45" t="s">
        <v>113</v>
      </c>
      <c r="U17" s="44" t="s">
        <v>113</v>
      </c>
      <c r="V17" s="41" t="s">
        <v>113</v>
      </c>
      <c r="W17" s="14"/>
      <c r="X17" s="43">
        <v>498.21050000000002</v>
      </c>
      <c r="Y17" s="32"/>
      <c r="Z17" s="42">
        <v>-80.984899999999925</v>
      </c>
      <c r="AA17" s="41">
        <v>-0.1398231063299189</v>
      </c>
      <c r="AB17" s="22"/>
      <c r="AC17" s="22"/>
      <c r="AD17" s="22"/>
      <c r="AE17" s="22"/>
    </row>
    <row r="18" spans="1:31" s="9" customFormat="1" ht="13.8" x14ac:dyDescent="0.3">
      <c r="A18" s="31" t="s">
        <v>27</v>
      </c>
      <c r="B18" s="14"/>
      <c r="C18" s="29" t="s">
        <v>113</v>
      </c>
      <c r="D18" s="28" t="s">
        <v>113</v>
      </c>
      <c r="E18" s="28" t="s">
        <v>113</v>
      </c>
      <c r="F18" s="27" t="s">
        <v>113</v>
      </c>
      <c r="G18" s="26"/>
      <c r="H18" s="30" t="s">
        <v>113</v>
      </c>
      <c r="I18" s="19"/>
      <c r="J18" s="29" t="s">
        <v>113</v>
      </c>
      <c r="K18" s="28" t="s">
        <v>113</v>
      </c>
      <c r="L18" s="28" t="s">
        <v>113</v>
      </c>
      <c r="M18" s="27" t="s">
        <v>113</v>
      </c>
      <c r="N18" s="26" t="s">
        <v>113</v>
      </c>
      <c r="O18" s="23" t="s">
        <v>113</v>
      </c>
      <c r="P18" s="14"/>
      <c r="Q18" s="29" t="s">
        <v>113</v>
      </c>
      <c r="R18" s="28" t="s">
        <v>113</v>
      </c>
      <c r="S18" s="28" t="s">
        <v>113</v>
      </c>
      <c r="T18" s="27" t="s">
        <v>113</v>
      </c>
      <c r="U18" s="26" t="s">
        <v>113</v>
      </c>
      <c r="V18" s="23" t="s">
        <v>113</v>
      </c>
      <c r="W18" s="14"/>
      <c r="X18" s="40" t="s">
        <v>113</v>
      </c>
      <c r="Y18" s="12"/>
      <c r="Z18" s="24" t="s">
        <v>113</v>
      </c>
      <c r="AA18" s="23" t="s">
        <v>113</v>
      </c>
      <c r="AB18" s="22"/>
      <c r="AC18" s="22"/>
      <c r="AD18" s="22"/>
      <c r="AE18" s="22"/>
    </row>
    <row r="19" spans="1:31" s="9" customFormat="1" ht="13.8" x14ac:dyDescent="0.3">
      <c r="A19" s="31" t="s">
        <v>26</v>
      </c>
      <c r="B19" s="14"/>
      <c r="C19" s="29">
        <v>436.60939999999999</v>
      </c>
      <c r="D19" s="28">
        <v>444.95030000000003</v>
      </c>
      <c r="E19" s="28">
        <v>443.9074</v>
      </c>
      <c r="F19" s="27">
        <v>442.34199999999998</v>
      </c>
      <c r="G19" s="26">
        <v>2.9884000000000128</v>
      </c>
      <c r="H19" s="30">
        <v>6.8018106600242767E-3</v>
      </c>
      <c r="I19" s="19"/>
      <c r="J19" s="29" t="s">
        <v>113</v>
      </c>
      <c r="K19" s="28" t="s">
        <v>113</v>
      </c>
      <c r="L19" s="28" t="s">
        <v>113</v>
      </c>
      <c r="M19" s="27" t="s">
        <v>113</v>
      </c>
      <c r="N19" s="26" t="s">
        <v>113</v>
      </c>
      <c r="O19" s="23" t="s">
        <v>113</v>
      </c>
      <c r="P19" s="14"/>
      <c r="Q19" s="29" t="s">
        <v>113</v>
      </c>
      <c r="R19" s="28" t="s">
        <v>113</v>
      </c>
      <c r="S19" s="28" t="s">
        <v>114</v>
      </c>
      <c r="T19" s="27" t="s">
        <v>114</v>
      </c>
      <c r="U19" s="26" t="s">
        <v>113</v>
      </c>
      <c r="V19" s="23" t="s">
        <v>113</v>
      </c>
      <c r="W19" s="14"/>
      <c r="X19" s="40" t="s">
        <v>114</v>
      </c>
      <c r="Y19" s="12"/>
      <c r="Z19" s="24" t="s">
        <v>113</v>
      </c>
      <c r="AA19" s="23" t="s">
        <v>113</v>
      </c>
      <c r="AB19" s="22"/>
      <c r="AC19" s="22"/>
      <c r="AD19" s="22"/>
      <c r="AE19" s="22"/>
    </row>
    <row r="20" spans="1:31" s="9" customFormat="1" ht="13.8" x14ac:dyDescent="0.3">
      <c r="A20" s="31" t="s">
        <v>25</v>
      </c>
      <c r="B20" s="14"/>
      <c r="C20" s="29" t="s">
        <v>113</v>
      </c>
      <c r="D20" s="28">
        <v>478.26400000000001</v>
      </c>
      <c r="E20" s="28">
        <v>467.05549999999999</v>
      </c>
      <c r="F20" s="27">
        <v>471.2081</v>
      </c>
      <c r="G20" s="26">
        <v>-3.8356999999999744</v>
      </c>
      <c r="H20" s="30">
        <v>-8.0744133488321879E-3</v>
      </c>
      <c r="I20" s="19"/>
      <c r="J20" s="29" t="s">
        <v>113</v>
      </c>
      <c r="K20" s="28" t="s">
        <v>113</v>
      </c>
      <c r="L20" s="28" t="s">
        <v>113</v>
      </c>
      <c r="M20" s="27" t="s">
        <v>113</v>
      </c>
      <c r="N20" s="26" t="s">
        <v>113</v>
      </c>
      <c r="O20" s="23" t="s">
        <v>113</v>
      </c>
      <c r="P20" s="14"/>
      <c r="Q20" s="29" t="s">
        <v>113</v>
      </c>
      <c r="R20" s="28">
        <v>496.66239999999999</v>
      </c>
      <c r="S20" s="28">
        <v>513.45299999999997</v>
      </c>
      <c r="T20" s="27">
        <v>509.33909999999997</v>
      </c>
      <c r="U20" s="26">
        <v>0.46339999999997872</v>
      </c>
      <c r="V20" s="23">
        <v>9.106349546657011E-4</v>
      </c>
      <c r="W20" s="14"/>
      <c r="X20" s="25">
        <v>497.49130000000002</v>
      </c>
      <c r="Y20" s="14"/>
      <c r="Z20" s="24">
        <v>-0.87239999999997053</v>
      </c>
      <c r="AA20" s="23">
        <v>-1.7505287804869818E-3</v>
      </c>
      <c r="AB20" s="22"/>
      <c r="AC20" s="22"/>
      <c r="AD20" s="22"/>
      <c r="AE20" s="22"/>
    </row>
    <row r="21" spans="1:31" s="9" customFormat="1" ht="13.8" x14ac:dyDescent="0.3">
      <c r="A21" s="31" t="s">
        <v>24</v>
      </c>
      <c r="B21" s="14"/>
      <c r="C21" s="29">
        <v>508.97199999999998</v>
      </c>
      <c r="D21" s="28">
        <v>523.36950000000002</v>
      </c>
      <c r="E21" s="28" t="s">
        <v>113</v>
      </c>
      <c r="F21" s="27">
        <v>515.90039999999999</v>
      </c>
      <c r="G21" s="26">
        <v>3.4099999999966712E-2</v>
      </c>
      <c r="H21" s="30">
        <v>6.6102399012946123E-5</v>
      </c>
      <c r="I21" s="19"/>
      <c r="J21" s="29" t="s">
        <v>113</v>
      </c>
      <c r="K21" s="28" t="s">
        <v>113</v>
      </c>
      <c r="L21" s="28" t="s">
        <v>113</v>
      </c>
      <c r="M21" s="27" t="s">
        <v>113</v>
      </c>
      <c r="N21" s="26" t="s">
        <v>113</v>
      </c>
      <c r="O21" s="23" t="s">
        <v>113</v>
      </c>
      <c r="P21" s="14"/>
      <c r="Q21" s="29" t="s">
        <v>113</v>
      </c>
      <c r="R21" s="28" t="s">
        <v>113</v>
      </c>
      <c r="S21" s="28" t="s">
        <v>113</v>
      </c>
      <c r="T21" s="27" t="s">
        <v>113</v>
      </c>
      <c r="U21" s="26" t="s">
        <v>113</v>
      </c>
      <c r="V21" s="23" t="s">
        <v>113</v>
      </c>
      <c r="W21" s="14"/>
      <c r="X21" s="25">
        <v>515.90039999999999</v>
      </c>
      <c r="Y21" s="12"/>
      <c r="Z21" s="24">
        <v>3.4099999999966712E-2</v>
      </c>
      <c r="AA21" s="23">
        <v>6.6102399012946123E-5</v>
      </c>
      <c r="AB21" s="22"/>
      <c r="AC21" s="22"/>
      <c r="AD21" s="22"/>
      <c r="AE21" s="22"/>
    </row>
    <row r="22" spans="1:31" s="9" customFormat="1" ht="13.8" x14ac:dyDescent="0.3">
      <c r="A22" s="31" t="s">
        <v>23</v>
      </c>
      <c r="B22" s="14"/>
      <c r="C22" s="29" t="s">
        <v>113</v>
      </c>
      <c r="D22" s="28">
        <v>469.2</v>
      </c>
      <c r="E22" s="28" t="s">
        <v>113</v>
      </c>
      <c r="F22" s="27">
        <v>469.2</v>
      </c>
      <c r="G22" s="39">
        <v>28.028500000000008</v>
      </c>
      <c r="H22" s="38">
        <v>6.3531982460335756E-2</v>
      </c>
      <c r="I22" s="19"/>
      <c r="J22" s="29" t="s">
        <v>113</v>
      </c>
      <c r="K22" s="28" t="s">
        <v>113</v>
      </c>
      <c r="L22" s="28" t="s">
        <v>113</v>
      </c>
      <c r="M22" s="27" t="s">
        <v>113</v>
      </c>
      <c r="N22" s="26" t="s">
        <v>113</v>
      </c>
      <c r="O22" s="23" t="s">
        <v>113</v>
      </c>
      <c r="P22" s="14"/>
      <c r="Q22" s="29" t="s">
        <v>113</v>
      </c>
      <c r="R22" s="28" t="s">
        <v>113</v>
      </c>
      <c r="S22" s="28" t="s">
        <v>113</v>
      </c>
      <c r="T22" s="27" t="s">
        <v>113</v>
      </c>
      <c r="U22" s="26" t="s">
        <v>113</v>
      </c>
      <c r="V22" s="23" t="s">
        <v>113</v>
      </c>
      <c r="W22" s="14"/>
      <c r="X22" s="25">
        <v>469.2</v>
      </c>
      <c r="Y22" s="12"/>
      <c r="Z22" s="24"/>
      <c r="AA22" s="23"/>
      <c r="AB22" s="22"/>
      <c r="AC22" s="22"/>
      <c r="AD22" s="22"/>
      <c r="AE22" s="22"/>
    </row>
    <row r="23" spans="1:31" s="9" customFormat="1" ht="13.8" x14ac:dyDescent="0.3">
      <c r="A23" s="31" t="s">
        <v>22</v>
      </c>
      <c r="B23" s="14"/>
      <c r="C23" s="36" t="s">
        <v>113</v>
      </c>
      <c r="D23" s="34" t="s">
        <v>113</v>
      </c>
      <c r="E23" s="34" t="s">
        <v>113</v>
      </c>
      <c r="F23" s="33" t="s">
        <v>113</v>
      </c>
      <c r="G23" s="26"/>
      <c r="H23" s="30"/>
      <c r="I23" s="37"/>
      <c r="J23" s="36">
        <v>457.79849999999999</v>
      </c>
      <c r="K23" s="34">
        <v>470.65859999999998</v>
      </c>
      <c r="L23" s="34">
        <v>485.31979999999999</v>
      </c>
      <c r="M23" s="33">
        <v>476.97770000000003</v>
      </c>
      <c r="N23" s="26">
        <v>8.511099999999999</v>
      </c>
      <c r="O23" s="23">
        <v>1.8167997462359198E-2</v>
      </c>
      <c r="P23" s="14"/>
      <c r="Q23" s="36" t="s">
        <v>113</v>
      </c>
      <c r="R23" s="34" t="s">
        <v>113</v>
      </c>
      <c r="S23" s="34" t="s">
        <v>113</v>
      </c>
      <c r="T23" s="33" t="s">
        <v>113</v>
      </c>
      <c r="U23" s="26" t="s">
        <v>113</v>
      </c>
      <c r="V23" s="23" t="s">
        <v>113</v>
      </c>
      <c r="W23" s="14"/>
      <c r="X23" s="25">
        <v>476.97770000000003</v>
      </c>
      <c r="Y23" s="32"/>
      <c r="Z23" s="24">
        <v>8.511099999999999</v>
      </c>
      <c r="AA23" s="23">
        <v>1.8167997462359198E-2</v>
      </c>
      <c r="AB23" s="22"/>
      <c r="AC23" s="22"/>
      <c r="AD23" s="22"/>
      <c r="AE23" s="22"/>
    </row>
    <row r="24" spans="1:31" s="9" customFormat="1" ht="13.8" x14ac:dyDescent="0.3">
      <c r="A24" s="31" t="s">
        <v>21</v>
      </c>
      <c r="B24" s="14"/>
      <c r="C24" s="29" t="s">
        <v>113</v>
      </c>
      <c r="D24" s="28">
        <v>399.10340000000002</v>
      </c>
      <c r="E24" s="28">
        <v>486.40170000000001</v>
      </c>
      <c r="F24" s="27">
        <v>454.59609999999998</v>
      </c>
      <c r="G24" s="26">
        <v>0</v>
      </c>
      <c r="H24" s="30">
        <v>0</v>
      </c>
      <c r="I24" s="19"/>
      <c r="J24" s="29" t="s">
        <v>113</v>
      </c>
      <c r="K24" s="28" t="s">
        <v>113</v>
      </c>
      <c r="L24" s="28" t="s">
        <v>113</v>
      </c>
      <c r="M24" s="27" t="s">
        <v>113</v>
      </c>
      <c r="N24" s="26" t="s">
        <v>113</v>
      </c>
      <c r="O24" s="23" t="s">
        <v>113</v>
      </c>
      <c r="P24" s="14"/>
      <c r="Q24" s="29" t="s">
        <v>113</v>
      </c>
      <c r="R24" s="28" t="s">
        <v>113</v>
      </c>
      <c r="S24" s="28">
        <v>456.47559999999999</v>
      </c>
      <c r="T24" s="27">
        <v>456.47559999999999</v>
      </c>
      <c r="U24" s="26" t="s">
        <v>113</v>
      </c>
      <c r="V24" s="23" t="s">
        <v>113</v>
      </c>
      <c r="W24" s="14"/>
      <c r="X24" s="25">
        <v>455.57920000000001</v>
      </c>
      <c r="Y24" s="32"/>
      <c r="Z24" s="24" t="s">
        <v>113</v>
      </c>
      <c r="AA24" s="23" t="s">
        <v>113</v>
      </c>
      <c r="AB24" s="22"/>
      <c r="AC24" s="22"/>
      <c r="AD24" s="22"/>
      <c r="AE24" s="22"/>
    </row>
    <row r="25" spans="1:31" s="9" customFormat="1" ht="13.8" x14ac:dyDescent="0.3">
      <c r="A25" s="31" t="s">
        <v>20</v>
      </c>
      <c r="B25" s="14"/>
      <c r="C25" s="29">
        <v>513.68629999999996</v>
      </c>
      <c r="D25" s="28">
        <v>518.17380000000003</v>
      </c>
      <c r="E25" s="28" t="s">
        <v>113</v>
      </c>
      <c r="F25" s="27">
        <v>515.37210000000005</v>
      </c>
      <c r="G25" s="26">
        <v>7.2469000000000392</v>
      </c>
      <c r="H25" s="30">
        <v>1.4262036206824646E-2</v>
      </c>
      <c r="I25" s="19"/>
      <c r="J25" s="29" t="s">
        <v>113</v>
      </c>
      <c r="K25" s="28" t="s">
        <v>113</v>
      </c>
      <c r="L25" s="28" t="s">
        <v>113</v>
      </c>
      <c r="M25" s="27" t="s">
        <v>113</v>
      </c>
      <c r="N25" s="26" t="s">
        <v>113</v>
      </c>
      <c r="O25" s="23" t="s">
        <v>113</v>
      </c>
      <c r="P25" s="14"/>
      <c r="Q25" s="29">
        <v>509.8134</v>
      </c>
      <c r="R25" s="28">
        <v>521.13610000000006</v>
      </c>
      <c r="S25" s="28">
        <v>456.47559999999999</v>
      </c>
      <c r="T25" s="27">
        <v>516.77009999999996</v>
      </c>
      <c r="U25" s="26">
        <v>1.3201999999999998</v>
      </c>
      <c r="V25" s="23">
        <v>2.5612576508404761E-3</v>
      </c>
      <c r="W25" s="14"/>
      <c r="X25" s="25">
        <v>516.14080000000001</v>
      </c>
      <c r="Y25" s="32"/>
      <c r="Z25" s="24">
        <v>3.9878999999999678</v>
      </c>
      <c r="AA25" s="23">
        <v>7.786541870601571E-3</v>
      </c>
      <c r="AB25" s="22"/>
      <c r="AC25" s="22"/>
      <c r="AD25" s="22"/>
      <c r="AE25" s="22"/>
    </row>
    <row r="26" spans="1:31" s="9" customFormat="1" ht="13.8" x14ac:dyDescent="0.3">
      <c r="A26" s="31" t="s">
        <v>19</v>
      </c>
      <c r="B26" s="14"/>
      <c r="C26" s="36">
        <v>519.69140000000004</v>
      </c>
      <c r="D26" s="34">
        <v>526.68380000000002</v>
      </c>
      <c r="E26" s="34">
        <v>525.57249999999999</v>
      </c>
      <c r="F26" s="33">
        <v>522.48419999999999</v>
      </c>
      <c r="G26" s="26">
        <v>2.0317999999999756</v>
      </c>
      <c r="H26" s="30">
        <v>3.9039112894858619E-3</v>
      </c>
      <c r="I26" s="19"/>
      <c r="J26" s="36" t="s">
        <v>113</v>
      </c>
      <c r="K26" s="34">
        <v>531</v>
      </c>
      <c r="L26" s="34" t="s">
        <v>115</v>
      </c>
      <c r="M26" s="33">
        <v>528.80679999999995</v>
      </c>
      <c r="N26" s="26">
        <v>-2.7644000000000233</v>
      </c>
      <c r="O26" s="23">
        <v>-5.2004322280816417E-3</v>
      </c>
      <c r="P26" s="14"/>
      <c r="Q26" s="36" t="s">
        <v>113</v>
      </c>
      <c r="R26" s="34" t="s">
        <v>113</v>
      </c>
      <c r="S26" s="34" t="s">
        <v>113</v>
      </c>
      <c r="T26" s="33" t="s">
        <v>113</v>
      </c>
      <c r="U26" s="26" t="s">
        <v>113</v>
      </c>
      <c r="V26" s="23" t="s">
        <v>113</v>
      </c>
      <c r="W26" s="14"/>
      <c r="X26" s="25">
        <v>523.46870000000001</v>
      </c>
      <c r="Y26" s="12"/>
      <c r="Z26" s="24">
        <v>1.2848999999999933</v>
      </c>
      <c r="AA26" s="23">
        <v>2.4606278478955801E-3</v>
      </c>
      <c r="AB26" s="22"/>
      <c r="AC26" s="22"/>
      <c r="AD26" s="22"/>
      <c r="AE26" s="22"/>
    </row>
    <row r="27" spans="1:31" s="9" customFormat="1" ht="13.8" x14ac:dyDescent="0.3">
      <c r="A27" s="31" t="s">
        <v>18</v>
      </c>
      <c r="B27" s="14"/>
      <c r="C27" s="36">
        <v>460.85489999999999</v>
      </c>
      <c r="D27" s="34">
        <v>488.50170000000003</v>
      </c>
      <c r="E27" s="34" t="s">
        <v>113</v>
      </c>
      <c r="F27" s="33">
        <v>483.01960000000003</v>
      </c>
      <c r="G27" s="26">
        <v>-4.1542999999999779</v>
      </c>
      <c r="H27" s="30">
        <v>-8.5273451636057596E-3</v>
      </c>
      <c r="I27" s="19"/>
      <c r="J27" s="36" t="s">
        <v>113</v>
      </c>
      <c r="K27" s="34" t="s">
        <v>113</v>
      </c>
      <c r="L27" s="34" t="s">
        <v>113</v>
      </c>
      <c r="M27" s="33" t="s">
        <v>113</v>
      </c>
      <c r="N27" s="26" t="s">
        <v>113</v>
      </c>
      <c r="O27" s="23" t="s">
        <v>113</v>
      </c>
      <c r="P27" s="14"/>
      <c r="Q27" s="36" t="s">
        <v>113</v>
      </c>
      <c r="R27" s="34" t="s">
        <v>113</v>
      </c>
      <c r="S27" s="34" t="s">
        <v>113</v>
      </c>
      <c r="T27" s="33" t="s">
        <v>113</v>
      </c>
      <c r="U27" s="26" t="s">
        <v>113</v>
      </c>
      <c r="V27" s="23" t="s">
        <v>113</v>
      </c>
      <c r="W27" s="14"/>
      <c r="X27" s="25">
        <v>483.01960000000003</v>
      </c>
      <c r="Y27" s="12"/>
      <c r="Z27" s="24">
        <v>-4.1542999999999779</v>
      </c>
      <c r="AA27" s="23">
        <v>-8.5273451636057596E-3</v>
      </c>
      <c r="AB27" s="22"/>
      <c r="AC27" s="22"/>
      <c r="AD27" s="22"/>
      <c r="AE27" s="22"/>
    </row>
    <row r="28" spans="1:31" s="9" customFormat="1" ht="13.8" x14ac:dyDescent="0.3">
      <c r="A28" s="31" t="s">
        <v>17</v>
      </c>
      <c r="B28" s="14"/>
      <c r="C28" s="29">
        <v>527.20330000000001</v>
      </c>
      <c r="D28" s="28">
        <v>515.83920000000001</v>
      </c>
      <c r="E28" s="28">
        <v>438.38369999999998</v>
      </c>
      <c r="F28" s="27">
        <v>522.90279999999996</v>
      </c>
      <c r="G28" s="35">
        <v>8.1630999999999858</v>
      </c>
      <c r="H28" s="30">
        <v>1.5858695181273141E-2</v>
      </c>
      <c r="I28" s="19"/>
      <c r="J28" s="29" t="s">
        <v>113</v>
      </c>
      <c r="K28" s="28" t="s">
        <v>113</v>
      </c>
      <c r="L28" s="28" t="s">
        <v>113</v>
      </c>
      <c r="M28" s="27" t="s">
        <v>113</v>
      </c>
      <c r="N28" s="26" t="s">
        <v>113</v>
      </c>
      <c r="O28" s="23" t="s">
        <v>113</v>
      </c>
      <c r="P28" s="14"/>
      <c r="Q28" s="29">
        <v>570.35919999999999</v>
      </c>
      <c r="R28" s="28">
        <v>490.52789999999999</v>
      </c>
      <c r="S28" s="28">
        <v>600.58579999999995</v>
      </c>
      <c r="T28" s="27">
        <v>545.64020000000005</v>
      </c>
      <c r="U28" s="26">
        <v>24.153700000000072</v>
      </c>
      <c r="V28" s="23">
        <v>4.631701875312233E-2</v>
      </c>
      <c r="W28" s="14"/>
      <c r="X28" s="25">
        <v>524.0421</v>
      </c>
      <c r="Y28" s="12"/>
      <c r="Z28" s="24">
        <v>8.9642999999999802</v>
      </c>
      <c r="AA28" s="23">
        <v>1.740377861363851E-2</v>
      </c>
      <c r="AB28" s="22"/>
      <c r="AC28" s="22"/>
      <c r="AD28" s="22"/>
      <c r="AE28" s="22"/>
    </row>
    <row r="29" spans="1:31" s="9" customFormat="1" ht="13.8" x14ac:dyDescent="0.3">
      <c r="A29" s="31" t="s">
        <v>16</v>
      </c>
      <c r="B29" s="14"/>
      <c r="C29" s="29" t="s">
        <v>113</v>
      </c>
      <c r="D29" s="28" t="s">
        <v>113</v>
      </c>
      <c r="E29" s="28" t="s">
        <v>113</v>
      </c>
      <c r="F29" s="27" t="s">
        <v>113</v>
      </c>
      <c r="G29" s="26">
        <v>0</v>
      </c>
      <c r="H29" s="30">
        <v>0</v>
      </c>
      <c r="I29" s="19"/>
      <c r="J29" s="29" t="s">
        <v>113</v>
      </c>
      <c r="K29" s="28" t="s">
        <v>113</v>
      </c>
      <c r="L29" s="28" t="s">
        <v>113</v>
      </c>
      <c r="M29" s="27" t="s">
        <v>113</v>
      </c>
      <c r="N29" s="26" t="s">
        <v>113</v>
      </c>
      <c r="O29" s="23" t="s">
        <v>113</v>
      </c>
      <c r="P29" s="14"/>
      <c r="Q29" s="29" t="s">
        <v>113</v>
      </c>
      <c r="R29" s="28" t="s">
        <v>113</v>
      </c>
      <c r="S29" s="28" t="s">
        <v>113</v>
      </c>
      <c r="T29" s="27" t="s">
        <v>113</v>
      </c>
      <c r="U29" s="26" t="s">
        <v>113</v>
      </c>
      <c r="V29" s="23" t="s">
        <v>113</v>
      </c>
      <c r="W29" s="14"/>
      <c r="X29" s="25" t="s">
        <v>113</v>
      </c>
      <c r="Y29" s="32"/>
      <c r="Z29" s="24" t="s">
        <v>113</v>
      </c>
      <c r="AA29" s="23" t="s">
        <v>113</v>
      </c>
      <c r="AB29" s="22"/>
      <c r="AC29" s="22"/>
      <c r="AD29" s="22"/>
      <c r="AE29" s="22"/>
    </row>
    <row r="30" spans="1:31" s="9" customFormat="1" ht="13.8" x14ac:dyDescent="0.3">
      <c r="A30" s="31" t="s">
        <v>15</v>
      </c>
      <c r="B30" s="14"/>
      <c r="C30" s="29" t="s">
        <v>113</v>
      </c>
      <c r="D30" s="28">
        <v>442.43349999999998</v>
      </c>
      <c r="E30" s="28" t="s">
        <v>113</v>
      </c>
      <c r="F30" s="27">
        <v>442.43349999999998</v>
      </c>
      <c r="G30" s="26">
        <v>55.164400000000001</v>
      </c>
      <c r="H30" s="30">
        <v>0.14244462054938034</v>
      </c>
      <c r="I30" s="19"/>
      <c r="J30" s="29" t="s">
        <v>113</v>
      </c>
      <c r="K30" s="28" t="s">
        <v>113</v>
      </c>
      <c r="L30" s="28" t="s">
        <v>113</v>
      </c>
      <c r="M30" s="27" t="s">
        <v>113</v>
      </c>
      <c r="N30" s="26" t="s">
        <v>113</v>
      </c>
      <c r="O30" s="23" t="s">
        <v>113</v>
      </c>
      <c r="P30" s="14"/>
      <c r="Q30" s="29" t="s">
        <v>113</v>
      </c>
      <c r="R30" s="28">
        <v>256.93599999999998</v>
      </c>
      <c r="S30" s="28" t="s">
        <v>113</v>
      </c>
      <c r="T30" s="27">
        <v>256.93599999999998</v>
      </c>
      <c r="U30" s="26">
        <v>-20.689600000000041</v>
      </c>
      <c r="V30" s="23">
        <v>-7.4523386892275223E-2</v>
      </c>
      <c r="W30" s="14"/>
      <c r="X30" s="25">
        <v>403.27359999999999</v>
      </c>
      <c r="Y30" s="32"/>
      <c r="Z30" s="24">
        <v>39.15100000000001</v>
      </c>
      <c r="AA30" s="23">
        <v>0.10752147765615216</v>
      </c>
      <c r="AB30" s="22"/>
      <c r="AC30" s="22"/>
      <c r="AD30" s="22"/>
      <c r="AE30" s="22"/>
    </row>
    <row r="31" spans="1:31" s="9" customFormat="1" ht="13.8" x14ac:dyDescent="0.3">
      <c r="A31" s="31" t="s">
        <v>14</v>
      </c>
      <c r="B31" s="14"/>
      <c r="C31" s="29" t="s">
        <v>113</v>
      </c>
      <c r="D31" s="28">
        <v>399.59949999999998</v>
      </c>
      <c r="E31" s="28">
        <v>400.9597</v>
      </c>
      <c r="F31" s="27">
        <v>400.57839999999999</v>
      </c>
      <c r="G31" s="26">
        <v>0.66269999999997253</v>
      </c>
      <c r="H31" s="30">
        <v>1.6570992336635282E-3</v>
      </c>
      <c r="I31" s="19"/>
      <c r="J31" s="29" t="s">
        <v>113</v>
      </c>
      <c r="K31" s="28" t="s">
        <v>113</v>
      </c>
      <c r="L31" s="28" t="s">
        <v>113</v>
      </c>
      <c r="M31" s="27" t="s">
        <v>113</v>
      </c>
      <c r="N31" s="26" t="s">
        <v>113</v>
      </c>
      <c r="O31" s="23" t="s">
        <v>113</v>
      </c>
      <c r="P31" s="14"/>
      <c r="Q31" s="29" t="s">
        <v>113</v>
      </c>
      <c r="R31" s="28" t="s">
        <v>113</v>
      </c>
      <c r="S31" s="28" t="s">
        <v>113</v>
      </c>
      <c r="T31" s="27" t="s">
        <v>113</v>
      </c>
      <c r="U31" s="26" t="s">
        <v>113</v>
      </c>
      <c r="V31" s="23" t="s">
        <v>113</v>
      </c>
      <c r="W31" s="14"/>
      <c r="X31" s="25">
        <v>400.57839999999999</v>
      </c>
      <c r="Y31" s="32"/>
      <c r="Z31" s="24">
        <v>0.66269999999997253</v>
      </c>
      <c r="AA31" s="23">
        <v>1.6570992336635282E-3</v>
      </c>
      <c r="AB31" s="22"/>
      <c r="AC31" s="22"/>
      <c r="AD31" s="22"/>
      <c r="AE31" s="22"/>
    </row>
    <row r="32" spans="1:31" s="9" customFormat="1" ht="13.8" x14ac:dyDescent="0.3">
      <c r="A32" s="31" t="s">
        <v>13</v>
      </c>
      <c r="B32" s="14"/>
      <c r="C32" s="29">
        <v>531.76750000000004</v>
      </c>
      <c r="D32" s="34">
        <v>525.76369999999997</v>
      </c>
      <c r="E32" s="34" t="s">
        <v>113</v>
      </c>
      <c r="F32" s="33">
        <v>529.82870000000003</v>
      </c>
      <c r="G32" s="26">
        <v>0</v>
      </c>
      <c r="H32" s="30">
        <v>0</v>
      </c>
      <c r="I32" s="19"/>
      <c r="J32" s="29" t="s">
        <v>113</v>
      </c>
      <c r="K32" s="34" t="s">
        <v>113</v>
      </c>
      <c r="L32" s="34" t="s">
        <v>113</v>
      </c>
      <c r="M32" s="33" t="s">
        <v>113</v>
      </c>
      <c r="N32" s="26" t="s">
        <v>113</v>
      </c>
      <c r="O32" s="23" t="s">
        <v>113</v>
      </c>
      <c r="P32" s="14"/>
      <c r="Q32" s="29" t="s">
        <v>113</v>
      </c>
      <c r="R32" s="34" t="s">
        <v>113</v>
      </c>
      <c r="S32" s="34" t="s">
        <v>113</v>
      </c>
      <c r="T32" s="33" t="s">
        <v>113</v>
      </c>
      <c r="U32" s="26" t="s">
        <v>113</v>
      </c>
      <c r="V32" s="23" t="s">
        <v>113</v>
      </c>
      <c r="W32" s="14"/>
      <c r="X32" s="25">
        <v>529.82870000000003</v>
      </c>
      <c r="Y32" s="32"/>
      <c r="Z32" s="24" t="s">
        <v>113</v>
      </c>
      <c r="AA32" s="23" t="s">
        <v>113</v>
      </c>
      <c r="AB32" s="22"/>
      <c r="AC32" s="22"/>
      <c r="AD32" s="22"/>
      <c r="AE32" s="22"/>
    </row>
    <row r="33" spans="1:31" s="9" customFormat="1" ht="13.8" x14ac:dyDescent="0.3">
      <c r="A33" s="31" t="s">
        <v>12</v>
      </c>
      <c r="B33" s="14"/>
      <c r="C33" s="29" t="s">
        <v>113</v>
      </c>
      <c r="D33" s="34">
        <v>189.41829999999999</v>
      </c>
      <c r="E33" s="34" t="s">
        <v>113</v>
      </c>
      <c r="F33" s="33">
        <v>189.41829999999999</v>
      </c>
      <c r="G33" s="26">
        <v>189.41829999999999</v>
      </c>
      <c r="H33" s="30" t="s">
        <v>113</v>
      </c>
      <c r="I33" s="19"/>
      <c r="J33" s="29" t="s">
        <v>113</v>
      </c>
      <c r="K33" s="34" t="s">
        <v>113</v>
      </c>
      <c r="L33" s="34" t="s">
        <v>113</v>
      </c>
      <c r="M33" s="33" t="s">
        <v>113</v>
      </c>
      <c r="N33" s="26" t="s">
        <v>113</v>
      </c>
      <c r="O33" s="23" t="s">
        <v>113</v>
      </c>
      <c r="P33" s="14"/>
      <c r="Q33" s="29" t="s">
        <v>113</v>
      </c>
      <c r="R33" s="34" t="s">
        <v>113</v>
      </c>
      <c r="S33" s="34" t="s">
        <v>113</v>
      </c>
      <c r="T33" s="33" t="s">
        <v>113</v>
      </c>
      <c r="U33" s="26" t="s">
        <v>113</v>
      </c>
      <c r="V33" s="23" t="s">
        <v>113</v>
      </c>
      <c r="W33" s="14"/>
      <c r="X33" s="25">
        <v>189.41829999999999</v>
      </c>
      <c r="Y33" s="32"/>
      <c r="Z33" s="24">
        <v>189.41829999999999</v>
      </c>
      <c r="AA33" s="23" t="s">
        <v>113</v>
      </c>
      <c r="AB33" s="22"/>
      <c r="AC33" s="22"/>
      <c r="AD33" s="22"/>
      <c r="AE33" s="22"/>
    </row>
    <row r="34" spans="1:31" s="9" customFormat="1" ht="13.8" x14ac:dyDescent="0.3">
      <c r="A34" s="31" t="s">
        <v>11</v>
      </c>
      <c r="B34" s="14"/>
      <c r="C34" s="29" t="s">
        <v>113</v>
      </c>
      <c r="D34" s="34" t="s">
        <v>113</v>
      </c>
      <c r="E34" s="34" t="s">
        <v>113</v>
      </c>
      <c r="F34" s="33" t="s">
        <v>113</v>
      </c>
      <c r="G34" s="26"/>
      <c r="H34" s="30" t="s">
        <v>113</v>
      </c>
      <c r="I34" s="19"/>
      <c r="J34" s="29" t="s">
        <v>113</v>
      </c>
      <c r="K34" s="34" t="s">
        <v>113</v>
      </c>
      <c r="L34" s="34" t="s">
        <v>113</v>
      </c>
      <c r="M34" s="33" t="s">
        <v>113</v>
      </c>
      <c r="N34" s="26" t="s">
        <v>113</v>
      </c>
      <c r="O34" s="23" t="s">
        <v>113</v>
      </c>
      <c r="P34" s="14"/>
      <c r="Q34" s="29" t="s">
        <v>113</v>
      </c>
      <c r="R34" s="34" t="s">
        <v>113</v>
      </c>
      <c r="S34" s="34" t="s">
        <v>113</v>
      </c>
      <c r="T34" s="33" t="s">
        <v>113</v>
      </c>
      <c r="U34" s="26" t="s">
        <v>113</v>
      </c>
      <c r="V34" s="23" t="s">
        <v>113</v>
      </c>
      <c r="W34" s="14"/>
      <c r="X34" s="25" t="s">
        <v>113</v>
      </c>
      <c r="Y34" s="32"/>
      <c r="Z34" s="24" t="s">
        <v>113</v>
      </c>
      <c r="AA34" s="23" t="s">
        <v>113</v>
      </c>
      <c r="AB34" s="22"/>
      <c r="AC34" s="22"/>
      <c r="AD34" s="22"/>
      <c r="AE34" s="22"/>
    </row>
    <row r="35" spans="1:31" s="9" customFormat="1" ht="13.8" x14ac:dyDescent="0.3">
      <c r="A35" s="31" t="s">
        <v>10</v>
      </c>
      <c r="B35" s="14"/>
      <c r="C35" s="29" t="s">
        <v>113</v>
      </c>
      <c r="D35" s="28">
        <v>507.65969999999999</v>
      </c>
      <c r="E35" s="28">
        <v>483.76799999999997</v>
      </c>
      <c r="F35" s="27">
        <v>495.66</v>
      </c>
      <c r="G35" s="26">
        <v>26.457600000000014</v>
      </c>
      <c r="H35" s="30">
        <v>5.6388458371056993E-2</v>
      </c>
      <c r="I35" s="19"/>
      <c r="J35" s="29" t="s">
        <v>113</v>
      </c>
      <c r="K35" s="28" t="s">
        <v>113</v>
      </c>
      <c r="L35" s="28" t="s">
        <v>113</v>
      </c>
      <c r="M35" s="27" t="s">
        <v>113</v>
      </c>
      <c r="N35" s="26" t="s">
        <v>113</v>
      </c>
      <c r="O35" s="23" t="s">
        <v>113</v>
      </c>
      <c r="P35" s="14"/>
      <c r="Q35" s="29" t="s">
        <v>113</v>
      </c>
      <c r="R35" s="28">
        <v>476.41800000000001</v>
      </c>
      <c r="S35" s="28">
        <v>458.37520000000001</v>
      </c>
      <c r="T35" s="27">
        <v>461.07549999999998</v>
      </c>
      <c r="U35" s="26">
        <v>2.2380999999999744</v>
      </c>
      <c r="V35" s="23">
        <v>4.8777627978886517E-3</v>
      </c>
      <c r="W35" s="14"/>
      <c r="X35" s="25">
        <v>468.16669999999999</v>
      </c>
      <c r="Y35" s="12"/>
      <c r="Z35" s="24">
        <v>7.2040999999999826</v>
      </c>
      <c r="AA35" s="23">
        <v>1.5628382866635926E-2</v>
      </c>
      <c r="AB35" s="22"/>
      <c r="AC35" s="22"/>
      <c r="AD35" s="22"/>
      <c r="AE35" s="22"/>
    </row>
    <row r="36" spans="1:31" s="9" customFormat="1" ht="13.8" x14ac:dyDescent="0.3">
      <c r="A36" s="31" t="s">
        <v>9</v>
      </c>
      <c r="B36" s="14"/>
      <c r="C36" s="29">
        <v>486.12150000000003</v>
      </c>
      <c r="D36" s="28">
        <v>493.35160000000002</v>
      </c>
      <c r="E36" s="28" t="s">
        <v>113</v>
      </c>
      <c r="F36" s="27">
        <v>488.5025</v>
      </c>
      <c r="G36" s="26">
        <v>-0.18590000000000373</v>
      </c>
      <c r="H36" s="30">
        <v>-3.8040600104283229E-4</v>
      </c>
      <c r="I36" s="19"/>
      <c r="J36" s="29" t="s">
        <v>113</v>
      </c>
      <c r="K36" s="28" t="s">
        <v>113</v>
      </c>
      <c r="L36" s="28" t="s">
        <v>113</v>
      </c>
      <c r="M36" s="27" t="s">
        <v>113</v>
      </c>
      <c r="N36" s="26" t="s">
        <v>113</v>
      </c>
      <c r="O36" s="23" t="s">
        <v>113</v>
      </c>
      <c r="P36" s="14"/>
      <c r="Q36" s="29">
        <v>531.34100000000001</v>
      </c>
      <c r="R36" s="28">
        <v>509.60149999999999</v>
      </c>
      <c r="S36" s="28" t="s">
        <v>113</v>
      </c>
      <c r="T36" s="27">
        <v>522.60170000000005</v>
      </c>
      <c r="U36" s="26">
        <v>1.9523000000000366</v>
      </c>
      <c r="V36" s="23">
        <v>3.7497402282611336E-3</v>
      </c>
      <c r="W36" s="14"/>
      <c r="X36" s="25">
        <v>490.2414</v>
      </c>
      <c r="Y36" s="12"/>
      <c r="Z36" s="24">
        <v>-7.6900000000023283E-2</v>
      </c>
      <c r="AA36" s="23">
        <v>-1.568368955432442E-4</v>
      </c>
      <c r="AB36" s="22"/>
      <c r="AC36" s="22"/>
      <c r="AD36" s="22"/>
      <c r="AE36" s="22"/>
    </row>
    <row r="37" spans="1:31" s="9" customFormat="1" ht="13.8" x14ac:dyDescent="0.3">
      <c r="A37" s="31" t="s">
        <v>8</v>
      </c>
      <c r="B37" s="14"/>
      <c r="C37" s="29" t="s">
        <v>113</v>
      </c>
      <c r="D37" s="28">
        <v>485.07139999999998</v>
      </c>
      <c r="E37" s="28">
        <v>492.85930000000002</v>
      </c>
      <c r="F37" s="27">
        <v>490.28730000000002</v>
      </c>
      <c r="G37" s="26">
        <v>-4.9823000000000093</v>
      </c>
      <c r="H37" s="30">
        <v>-1.0059773505177838E-2</v>
      </c>
      <c r="I37" s="19"/>
      <c r="J37" s="29" t="s">
        <v>113</v>
      </c>
      <c r="K37" s="28" t="s">
        <v>113</v>
      </c>
      <c r="L37" s="28" t="s">
        <v>113</v>
      </c>
      <c r="M37" s="27" t="s">
        <v>113</v>
      </c>
      <c r="N37" s="26" t="s">
        <v>113</v>
      </c>
      <c r="O37" s="23" t="s">
        <v>113</v>
      </c>
      <c r="P37" s="14"/>
      <c r="Q37" s="29" t="s">
        <v>113</v>
      </c>
      <c r="R37" s="28">
        <v>464.33030000000002</v>
      </c>
      <c r="S37" s="28" t="s">
        <v>113</v>
      </c>
      <c r="T37" s="27">
        <v>464.32729999999998</v>
      </c>
      <c r="U37" s="26">
        <v>-1.9698000000000206</v>
      </c>
      <c r="V37" s="23">
        <v>-4.2243453798018749E-3</v>
      </c>
      <c r="W37" s="14"/>
      <c r="X37" s="25">
        <v>490.08620000000002</v>
      </c>
      <c r="Y37" s="12"/>
      <c r="Z37" s="24">
        <v>-4.9590000000000032</v>
      </c>
      <c r="AA37" s="23">
        <v>-1.0017267110154826E-2</v>
      </c>
      <c r="AB37" s="22"/>
      <c r="AC37" s="22"/>
      <c r="AD37" s="22"/>
      <c r="AE37" s="22"/>
    </row>
    <row r="38" spans="1:31" s="9" customFormat="1" ht="13.8" x14ac:dyDescent="0.3">
      <c r="A38" s="31" t="s">
        <v>7</v>
      </c>
      <c r="B38" s="14"/>
      <c r="C38" s="29">
        <v>490.71390000000002</v>
      </c>
      <c r="D38" s="28">
        <v>474.41180000000003</v>
      </c>
      <c r="E38" s="28" t="s">
        <v>113</v>
      </c>
      <c r="F38" s="27">
        <v>483.43279999999999</v>
      </c>
      <c r="G38" s="26">
        <v>3.1991999999999621</v>
      </c>
      <c r="H38" s="30">
        <v>6.661757944466995E-3</v>
      </c>
      <c r="I38" s="19"/>
      <c r="J38" s="29" t="s">
        <v>113</v>
      </c>
      <c r="K38" s="28" t="s">
        <v>113</v>
      </c>
      <c r="L38" s="28" t="s">
        <v>113</v>
      </c>
      <c r="M38" s="27" t="s">
        <v>113</v>
      </c>
      <c r="N38" s="26" t="s">
        <v>113</v>
      </c>
      <c r="O38" s="23" t="s">
        <v>113</v>
      </c>
      <c r="P38" s="14"/>
      <c r="Q38" s="29">
        <v>484.53489999999999</v>
      </c>
      <c r="R38" s="28">
        <v>435.52330000000001</v>
      </c>
      <c r="S38" s="28" t="s">
        <v>113</v>
      </c>
      <c r="T38" s="27">
        <v>442.86320000000001</v>
      </c>
      <c r="U38" s="26">
        <v>-5.0752999999999702</v>
      </c>
      <c r="V38" s="23">
        <v>-1.1330350036891201E-2</v>
      </c>
      <c r="W38" s="14"/>
      <c r="X38" s="25">
        <v>464.42079999999999</v>
      </c>
      <c r="Y38" s="12"/>
      <c r="Z38" s="24">
        <v>-0.67850000000004229</v>
      </c>
      <c r="AA38" s="23">
        <v>-1.4588282545254794E-3</v>
      </c>
      <c r="AB38" s="7"/>
      <c r="AC38" s="7"/>
      <c r="AD38" s="7"/>
      <c r="AE38" s="7"/>
    </row>
    <row r="39" spans="1:31" s="9" customFormat="1" ht="13.8" x14ac:dyDescent="0.3">
      <c r="A39" s="31" t="s">
        <v>6</v>
      </c>
      <c r="B39" s="14"/>
      <c r="C39" s="29" t="s">
        <v>113</v>
      </c>
      <c r="D39" s="28">
        <v>386.54820000000001</v>
      </c>
      <c r="E39" s="28">
        <v>419.71850000000001</v>
      </c>
      <c r="F39" s="27">
        <v>410.5061</v>
      </c>
      <c r="G39" s="26">
        <v>-3.6548999999999978</v>
      </c>
      <c r="H39" s="30">
        <v>-8.8248289916240674E-3</v>
      </c>
      <c r="I39" s="19"/>
      <c r="J39" s="29" t="s">
        <v>113</v>
      </c>
      <c r="K39" s="28" t="s">
        <v>113</v>
      </c>
      <c r="L39" s="28" t="s">
        <v>113</v>
      </c>
      <c r="M39" s="27" t="s">
        <v>113</v>
      </c>
      <c r="N39" s="26" t="s">
        <v>113</v>
      </c>
      <c r="O39" s="23" t="s">
        <v>113</v>
      </c>
      <c r="P39" s="14"/>
      <c r="Q39" s="29" t="s">
        <v>113</v>
      </c>
      <c r="R39" s="28" t="s">
        <v>113</v>
      </c>
      <c r="S39" s="28">
        <v>430.61</v>
      </c>
      <c r="T39" s="27">
        <v>430.61</v>
      </c>
      <c r="U39" s="26">
        <v>39.148900000000026</v>
      </c>
      <c r="V39" s="23">
        <v>0.10000712714494497</v>
      </c>
      <c r="W39" s="14"/>
      <c r="X39" s="25">
        <v>424.72030000000001</v>
      </c>
      <c r="Y39" s="12"/>
      <c r="Z39" s="24">
        <v>26.608900000000006</v>
      </c>
      <c r="AA39" s="23">
        <v>6.683782478974476E-2</v>
      </c>
      <c r="AB39" s="22"/>
      <c r="AC39" s="22"/>
      <c r="AD39" s="22"/>
      <c r="AE39" s="22"/>
    </row>
    <row r="40" spans="1:31" s="9" customFormat="1" ht="13.8" x14ac:dyDescent="0.3">
      <c r="A40" s="31" t="s">
        <v>5</v>
      </c>
      <c r="B40" s="14"/>
      <c r="C40" s="29">
        <v>468.45850000000002</v>
      </c>
      <c r="D40" s="28">
        <v>470.09809999999999</v>
      </c>
      <c r="E40" s="28">
        <v>442.91840000000002</v>
      </c>
      <c r="F40" s="27">
        <v>466.31200000000001</v>
      </c>
      <c r="G40" s="26">
        <v>17.641400000000033</v>
      </c>
      <c r="H40" s="30">
        <v>3.9319268969261634E-2</v>
      </c>
      <c r="I40" s="19"/>
      <c r="J40" s="29" t="s">
        <v>113</v>
      </c>
      <c r="K40" s="28" t="s">
        <v>113</v>
      </c>
      <c r="L40" s="28" t="s">
        <v>113</v>
      </c>
      <c r="M40" s="27" t="s">
        <v>113</v>
      </c>
      <c r="N40" s="26" t="s">
        <v>113</v>
      </c>
      <c r="O40" s="23" t="s">
        <v>113</v>
      </c>
      <c r="P40" s="14"/>
      <c r="Q40" s="29" t="s">
        <v>113</v>
      </c>
      <c r="R40" s="28" t="s">
        <v>113</v>
      </c>
      <c r="S40" s="28">
        <v>479.4665</v>
      </c>
      <c r="T40" s="27">
        <v>479.4665</v>
      </c>
      <c r="U40" s="26">
        <v>73.626300000000015</v>
      </c>
      <c r="V40" s="23">
        <v>0.18141697150750469</v>
      </c>
      <c r="W40" s="14"/>
      <c r="X40" s="25">
        <v>467.29059999999998</v>
      </c>
      <c r="Y40" s="12"/>
      <c r="Z40" s="24">
        <v>21.80619999999999</v>
      </c>
      <c r="AA40" s="23">
        <v>4.8949413267894482E-2</v>
      </c>
      <c r="AB40" s="22"/>
      <c r="AC40" s="22"/>
      <c r="AD40" s="22"/>
      <c r="AE40" s="22"/>
    </row>
    <row r="41" spans="1:31" s="9" customFormat="1" ht="13.8" x14ac:dyDescent="0.3">
      <c r="A41" s="31" t="s">
        <v>4</v>
      </c>
      <c r="B41" s="14"/>
      <c r="C41" s="29" t="s">
        <v>113</v>
      </c>
      <c r="D41" s="28">
        <v>429.20659999999998</v>
      </c>
      <c r="E41" s="28">
        <v>329.827</v>
      </c>
      <c r="F41" s="27">
        <v>381.72620000000001</v>
      </c>
      <c r="G41" s="26">
        <v>3.0649000000000228</v>
      </c>
      <c r="H41" s="30">
        <v>8.0940407694158889E-3</v>
      </c>
      <c r="I41" s="19"/>
      <c r="J41" s="29" t="s">
        <v>113</v>
      </c>
      <c r="K41" s="28" t="s">
        <v>113</v>
      </c>
      <c r="L41" s="28" t="s">
        <v>113</v>
      </c>
      <c r="M41" s="27" t="s">
        <v>113</v>
      </c>
      <c r="N41" s="26" t="s">
        <v>113</v>
      </c>
      <c r="O41" s="23" t="s">
        <v>113</v>
      </c>
      <c r="P41" s="14"/>
      <c r="Q41" s="29" t="s">
        <v>113</v>
      </c>
      <c r="R41" s="28" t="s">
        <v>114</v>
      </c>
      <c r="S41" s="28" t="s">
        <v>114</v>
      </c>
      <c r="T41" s="27" t="s">
        <v>114</v>
      </c>
      <c r="U41" s="26" t="s">
        <v>113</v>
      </c>
      <c r="V41" s="23" t="s">
        <v>113</v>
      </c>
      <c r="W41" s="14"/>
      <c r="X41" s="25" t="s">
        <v>114</v>
      </c>
      <c r="Y41" s="12"/>
      <c r="Z41" s="24" t="s">
        <v>113</v>
      </c>
      <c r="AA41" s="23" t="s">
        <v>113</v>
      </c>
      <c r="AB41" s="22"/>
      <c r="AC41" s="22"/>
      <c r="AD41" s="22"/>
      <c r="AE41" s="22"/>
    </row>
    <row r="42" spans="1:31" s="9" customFormat="1" ht="13.8" x14ac:dyDescent="0.3">
      <c r="A42" s="31" t="s">
        <v>3</v>
      </c>
      <c r="B42" s="14"/>
      <c r="C42" s="29" t="s">
        <v>113</v>
      </c>
      <c r="D42" s="28">
        <v>493.18959999999998</v>
      </c>
      <c r="E42" s="28">
        <v>488.16750000000002</v>
      </c>
      <c r="F42" s="27">
        <v>489.16149999999999</v>
      </c>
      <c r="G42" s="26">
        <v>2.2532999999999674</v>
      </c>
      <c r="H42" s="30">
        <v>4.6277717237046545E-3</v>
      </c>
      <c r="I42" s="19"/>
      <c r="J42" s="29" t="s">
        <v>113</v>
      </c>
      <c r="K42" s="28" t="s">
        <v>113</v>
      </c>
      <c r="L42" s="28" t="s">
        <v>113</v>
      </c>
      <c r="M42" s="27" t="s">
        <v>113</v>
      </c>
      <c r="N42" s="26" t="s">
        <v>113</v>
      </c>
      <c r="O42" s="23" t="s">
        <v>113</v>
      </c>
      <c r="P42" s="14"/>
      <c r="Q42" s="29" t="s">
        <v>113</v>
      </c>
      <c r="R42" s="28" t="s">
        <v>113</v>
      </c>
      <c r="S42" s="28" t="s">
        <v>113</v>
      </c>
      <c r="T42" s="27" t="s">
        <v>113</v>
      </c>
      <c r="U42" s="26" t="s">
        <v>113</v>
      </c>
      <c r="V42" s="23" t="s">
        <v>113</v>
      </c>
      <c r="W42" s="14"/>
      <c r="X42" s="25">
        <v>489.16149999999999</v>
      </c>
      <c r="Y42" s="12"/>
      <c r="Z42" s="24">
        <v>2.2532999999999674</v>
      </c>
      <c r="AA42" s="23">
        <v>4.6277717237046545E-3</v>
      </c>
      <c r="AB42" s="22"/>
      <c r="AC42" s="22"/>
      <c r="AD42" s="22"/>
      <c r="AE42" s="22"/>
    </row>
    <row r="43" spans="1:31" s="9" customFormat="1" ht="14.4" thickBot="1" x14ac:dyDescent="0.35">
      <c r="A43" s="21" t="s">
        <v>2</v>
      </c>
      <c r="B43" s="14"/>
      <c r="C43" s="18" t="s">
        <v>113</v>
      </c>
      <c r="D43" s="17">
        <v>509.57600000000002</v>
      </c>
      <c r="E43" s="17">
        <v>525.68690000000004</v>
      </c>
      <c r="F43" s="16">
        <v>518.97050000000002</v>
      </c>
      <c r="G43" s="15">
        <v>-1.3176999999999452</v>
      </c>
      <c r="H43" s="20">
        <v>-2.5326347974063967E-3</v>
      </c>
      <c r="I43" s="19"/>
      <c r="J43" s="18" t="s">
        <v>113</v>
      </c>
      <c r="K43" s="17" t="s">
        <v>113</v>
      </c>
      <c r="L43" s="17" t="s">
        <v>113</v>
      </c>
      <c r="M43" s="16" t="s">
        <v>113</v>
      </c>
      <c r="N43" s="15" t="s">
        <v>113</v>
      </c>
      <c r="O43" s="10" t="s">
        <v>113</v>
      </c>
      <c r="P43" s="14"/>
      <c r="Q43" s="18" t="s">
        <v>113</v>
      </c>
      <c r="R43" s="17">
        <v>559.66160000000002</v>
      </c>
      <c r="S43" s="17" t="s">
        <v>113</v>
      </c>
      <c r="T43" s="16">
        <v>559.66160000000002</v>
      </c>
      <c r="U43" s="15">
        <v>-1.421100000000024</v>
      </c>
      <c r="V43" s="10">
        <v>-2.5327817093629967E-3</v>
      </c>
      <c r="W43" s="14"/>
      <c r="X43" s="13">
        <v>521.58510000000001</v>
      </c>
      <c r="Y43" s="12"/>
      <c r="Z43" s="11">
        <v>-1.3243999999999687</v>
      </c>
      <c r="AA43" s="10">
        <v>-2.5327518432921581E-3</v>
      </c>
      <c r="AB43" s="7"/>
      <c r="AC43" s="7"/>
      <c r="AD43" s="7"/>
      <c r="AE43" s="7"/>
    </row>
    <row r="44" spans="1:31" ht="13.8" x14ac:dyDescent="0.25">
      <c r="A44" s="8" t="s">
        <v>1</v>
      </c>
    </row>
    <row r="55" spans="3:5" ht="16.2" x14ac:dyDescent="0.3">
      <c r="D55" s="7"/>
      <c r="E55" s="6"/>
    </row>
    <row r="59" spans="3:5" ht="20.85" customHeight="1" x14ac:dyDescent="0.25">
      <c r="C59" s="5"/>
      <c r="D59" s="4" t="s">
        <v>0</v>
      </c>
    </row>
    <row r="60" spans="3:5" ht="13.2" x14ac:dyDescent="0.25">
      <c r="C60" s="3"/>
      <c r="D60" s="2"/>
    </row>
  </sheetData>
  <mergeCells count="20">
    <mergeCell ref="R11:R12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S11:S12"/>
    <mergeCell ref="T11:T12"/>
    <mergeCell ref="X11:X12"/>
    <mergeCell ref="Y4:AA4"/>
    <mergeCell ref="K11:K12"/>
    <mergeCell ref="L11:L12"/>
    <mergeCell ref="M11:M12"/>
    <mergeCell ref="Q11:Q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O4" sqref="O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22" customFormat="1" ht="11.85" customHeight="1" x14ac:dyDescent="0.3">
      <c r="A2" s="191"/>
      <c r="AA2" s="190" t="str">
        <f>'Current Weekly Price ACZ'!AA2</f>
        <v>01.12.2022</v>
      </c>
      <c r="AB2" s="190"/>
      <c r="AC2" s="190"/>
      <c r="AD2" s="190"/>
      <c r="AE2" s="190"/>
    </row>
    <row r="3" spans="1:32" s="22" customFormat="1" ht="11.85" customHeight="1" x14ac:dyDescent="0.3">
      <c r="A3" s="189"/>
      <c r="AC3" s="188" t="s">
        <v>56</v>
      </c>
      <c r="AD3" s="187">
        <v>44886</v>
      </c>
      <c r="AE3" s="187">
        <f>DATE(2006,1,2)+(AC2-1)*7</f>
        <v>38712</v>
      </c>
    </row>
    <row r="4" spans="1:32" s="22" customFormat="1" ht="11.85" customHeight="1" x14ac:dyDescent="0.3">
      <c r="A4" s="186"/>
      <c r="AC4" s="185" t="s">
        <v>55</v>
      </c>
      <c r="AD4" s="184">
        <v>44892</v>
      </c>
      <c r="AE4" s="184"/>
    </row>
    <row r="5" spans="1:32" s="22" customFormat="1" ht="3" customHeight="1" x14ac:dyDescent="0.3">
      <c r="A5" s="183" t="s">
        <v>112</v>
      </c>
      <c r="B5" s="181"/>
      <c r="C5" s="181"/>
      <c r="D5" s="181"/>
      <c r="E5" s="182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0"/>
      <c r="AD5" s="179"/>
      <c r="AE5" s="7"/>
    </row>
    <row r="6" spans="1:32" s="22" customFormat="1" ht="11.1" customHeight="1" x14ac:dyDescent="0.3">
      <c r="A6" s="97" t="s">
        <v>111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178"/>
    </row>
    <row r="7" spans="1:32" s="22" customFormat="1" ht="11.1" customHeight="1" x14ac:dyDescent="0.3">
      <c r="A7" s="97" t="s">
        <v>110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178"/>
    </row>
    <row r="8" spans="1:32" s="22" customFormat="1" ht="6" customHeight="1" thickBot="1" x14ac:dyDescent="0.3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7"/>
      <c r="AE8" s="176"/>
      <c r="AF8" s="176"/>
    </row>
    <row r="9" spans="1:32" s="22" customFormat="1" ht="10.35" customHeight="1" x14ac:dyDescent="0.3">
      <c r="A9" s="169" t="s">
        <v>109</v>
      </c>
      <c r="B9" s="175" t="s">
        <v>28</v>
      </c>
      <c r="C9" s="174" t="s">
        <v>27</v>
      </c>
      <c r="D9" s="174" t="s">
        <v>26</v>
      </c>
      <c r="E9" s="174" t="s">
        <v>25</v>
      </c>
      <c r="F9" s="174" t="s">
        <v>24</v>
      </c>
      <c r="G9" s="174" t="s">
        <v>23</v>
      </c>
      <c r="H9" s="174" t="s">
        <v>22</v>
      </c>
      <c r="I9" s="174" t="s">
        <v>21</v>
      </c>
      <c r="J9" s="174" t="s">
        <v>20</v>
      </c>
      <c r="K9" s="174" t="s">
        <v>19</v>
      </c>
      <c r="L9" s="174" t="s">
        <v>18</v>
      </c>
      <c r="M9" s="174" t="s">
        <v>17</v>
      </c>
      <c r="N9" s="174" t="s">
        <v>16</v>
      </c>
      <c r="O9" s="174" t="s">
        <v>15</v>
      </c>
      <c r="P9" s="174" t="s">
        <v>14</v>
      </c>
      <c r="Q9" s="174" t="s">
        <v>13</v>
      </c>
      <c r="R9" s="174" t="s">
        <v>12</v>
      </c>
      <c r="S9" s="174" t="s">
        <v>11</v>
      </c>
      <c r="T9" s="174" t="s">
        <v>10</v>
      </c>
      <c r="U9" s="174" t="s">
        <v>9</v>
      </c>
      <c r="V9" s="174" t="s">
        <v>8</v>
      </c>
      <c r="W9" s="174" t="s">
        <v>7</v>
      </c>
      <c r="X9" s="174" t="s">
        <v>6</v>
      </c>
      <c r="Y9" s="174" t="s">
        <v>5</v>
      </c>
      <c r="Z9" s="174" t="s">
        <v>4</v>
      </c>
      <c r="AA9" s="174" t="s">
        <v>3</v>
      </c>
      <c r="AB9" s="174" t="s">
        <v>2</v>
      </c>
      <c r="AC9" s="173" t="s">
        <v>108</v>
      </c>
      <c r="AD9" s="172" t="s">
        <v>107</v>
      </c>
      <c r="AE9" s="171" t="s">
        <v>35</v>
      </c>
      <c r="AF9" s="170" t="s">
        <v>106</v>
      </c>
    </row>
    <row r="10" spans="1:32" s="22" customFormat="1" ht="12.6" customHeight="1" thickBot="1" x14ac:dyDescent="0.35">
      <c r="A10" s="169"/>
      <c r="B10" s="168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6"/>
      <c r="AD10" s="165" t="s">
        <v>36</v>
      </c>
      <c r="AE10" s="164"/>
      <c r="AF10" s="163"/>
    </row>
    <row r="11" spans="1:32" s="22" customFormat="1" ht="12" customHeight="1" x14ac:dyDescent="0.3">
      <c r="A11" s="151" t="s">
        <v>105</v>
      </c>
      <c r="B11" s="153" t="s">
        <v>113</v>
      </c>
      <c r="C11" s="150" t="s">
        <v>113</v>
      </c>
      <c r="D11" s="150" t="s">
        <v>113</v>
      </c>
      <c r="E11" s="150">
        <v>493.4615</v>
      </c>
      <c r="F11" s="150" t="s">
        <v>113</v>
      </c>
      <c r="G11" s="150" t="s">
        <v>113</v>
      </c>
      <c r="H11" s="150" t="s">
        <v>113</v>
      </c>
      <c r="I11" s="150" t="s">
        <v>113</v>
      </c>
      <c r="J11" s="150">
        <v>541.79999999999995</v>
      </c>
      <c r="K11" s="150" t="s">
        <v>113</v>
      </c>
      <c r="L11" s="150" t="s">
        <v>113</v>
      </c>
      <c r="M11" s="150">
        <v>603.44000000000005</v>
      </c>
      <c r="N11" s="150" t="s">
        <v>113</v>
      </c>
      <c r="O11" s="150" t="s">
        <v>113</v>
      </c>
      <c r="P11" s="150" t="s">
        <v>113</v>
      </c>
      <c r="Q11" s="150" t="s">
        <v>113</v>
      </c>
      <c r="R11" s="150" t="s">
        <v>113</v>
      </c>
      <c r="S11" s="150" t="s">
        <v>113</v>
      </c>
      <c r="T11" s="150">
        <v>482</v>
      </c>
      <c r="U11" s="150">
        <v>555.54999999999995</v>
      </c>
      <c r="V11" s="150" t="s">
        <v>113</v>
      </c>
      <c r="W11" s="150">
        <v>511.13</v>
      </c>
      <c r="X11" s="150" t="s">
        <v>113</v>
      </c>
      <c r="Y11" s="150" t="s">
        <v>113</v>
      </c>
      <c r="Z11" s="150" t="s">
        <v>113</v>
      </c>
      <c r="AA11" s="150" t="s">
        <v>113</v>
      </c>
      <c r="AB11" s="150" t="s">
        <v>113</v>
      </c>
      <c r="AC11" s="149">
        <v>544.75099999999998</v>
      </c>
      <c r="AD11" s="148">
        <v>8.1066999999999325</v>
      </c>
      <c r="AE11" s="160">
        <v>1.5106281758699325E-2</v>
      </c>
      <c r="AF11" s="146" t="s">
        <v>113</v>
      </c>
    </row>
    <row r="12" spans="1:32" s="22" customFormat="1" ht="12" customHeight="1" x14ac:dyDescent="0.3">
      <c r="A12" s="151" t="s">
        <v>104</v>
      </c>
      <c r="B12" s="150" t="s">
        <v>113</v>
      </c>
      <c r="C12" s="150" t="s">
        <v>113</v>
      </c>
      <c r="D12" s="150" t="s">
        <v>113</v>
      </c>
      <c r="E12" s="150">
        <v>484.31830000000002</v>
      </c>
      <c r="F12" s="150" t="s">
        <v>113</v>
      </c>
      <c r="G12" s="150" t="s">
        <v>113</v>
      </c>
      <c r="H12" s="150">
        <v>491</v>
      </c>
      <c r="I12" s="150" t="s">
        <v>113</v>
      </c>
      <c r="J12" s="150">
        <v>529.85</v>
      </c>
      <c r="K12" s="150" t="s">
        <v>113</v>
      </c>
      <c r="L12" s="150" t="s">
        <v>113</v>
      </c>
      <c r="M12" s="150" t="s">
        <v>113</v>
      </c>
      <c r="N12" s="150" t="s">
        <v>113</v>
      </c>
      <c r="O12" s="150" t="s">
        <v>113</v>
      </c>
      <c r="P12" s="150" t="s">
        <v>113</v>
      </c>
      <c r="Q12" s="150" t="s">
        <v>113</v>
      </c>
      <c r="R12" s="150" t="s">
        <v>113</v>
      </c>
      <c r="S12" s="150" t="s">
        <v>113</v>
      </c>
      <c r="T12" s="150">
        <v>479</v>
      </c>
      <c r="U12" s="150">
        <v>560.08000000000004</v>
      </c>
      <c r="V12" s="150" t="s">
        <v>113</v>
      </c>
      <c r="W12" s="150">
        <v>509.62</v>
      </c>
      <c r="X12" s="150" t="s">
        <v>113</v>
      </c>
      <c r="Y12" s="150" t="s">
        <v>113</v>
      </c>
      <c r="Z12" s="150" t="s">
        <v>113</v>
      </c>
      <c r="AA12" s="150" t="s">
        <v>113</v>
      </c>
      <c r="AB12" s="150">
        <v>525.36479999999995</v>
      </c>
      <c r="AC12" s="149">
        <v>528.52650000000006</v>
      </c>
      <c r="AD12" s="148">
        <v>3.3262000000000853</v>
      </c>
      <c r="AE12" s="160">
        <v>6.3332027799680723E-3</v>
      </c>
      <c r="AF12" s="146" t="s">
        <v>113</v>
      </c>
    </row>
    <row r="13" spans="1:32" s="22" customFormat="1" ht="12" customHeight="1" x14ac:dyDescent="0.3">
      <c r="A13" s="151" t="s">
        <v>103</v>
      </c>
      <c r="B13" s="150" t="s">
        <v>113</v>
      </c>
      <c r="C13" s="150" t="s">
        <v>113</v>
      </c>
      <c r="D13" s="150" t="s">
        <v>113</v>
      </c>
      <c r="E13" s="150">
        <v>501.26010000000002</v>
      </c>
      <c r="F13" s="150" t="s">
        <v>113</v>
      </c>
      <c r="G13" s="150" t="s">
        <v>113</v>
      </c>
      <c r="H13" s="150">
        <v>461.38</v>
      </c>
      <c r="I13" s="150" t="s">
        <v>113</v>
      </c>
      <c r="J13" s="150">
        <v>522.01</v>
      </c>
      <c r="K13" s="150" t="s">
        <v>113</v>
      </c>
      <c r="L13" s="150" t="s">
        <v>113</v>
      </c>
      <c r="M13" s="150">
        <v>494.5</v>
      </c>
      <c r="N13" s="150" t="s">
        <v>113</v>
      </c>
      <c r="O13" s="150">
        <v>260.79000000000002</v>
      </c>
      <c r="P13" s="150" t="s">
        <v>113</v>
      </c>
      <c r="Q13" s="150" t="s">
        <v>113</v>
      </c>
      <c r="R13" s="150" t="s">
        <v>113</v>
      </c>
      <c r="S13" s="150" t="s">
        <v>113</v>
      </c>
      <c r="T13" s="150">
        <v>482</v>
      </c>
      <c r="U13" s="150">
        <v>506.17</v>
      </c>
      <c r="V13" s="150">
        <v>476.84620000000001</v>
      </c>
      <c r="W13" s="150">
        <v>432.01</v>
      </c>
      <c r="X13" s="150" t="s">
        <v>113</v>
      </c>
      <c r="Y13" s="150" t="s">
        <v>113</v>
      </c>
      <c r="Z13" s="150" t="s">
        <v>114</v>
      </c>
      <c r="AA13" s="150" t="s">
        <v>113</v>
      </c>
      <c r="AB13" s="150">
        <v>564.9873</v>
      </c>
      <c r="AC13" s="149">
        <v>506.45780000000002</v>
      </c>
      <c r="AD13" s="148">
        <v>-1.8192999999999984</v>
      </c>
      <c r="AE13" s="160">
        <v>-3.5793467775746546E-3</v>
      </c>
      <c r="AF13" s="146" t="s">
        <v>113</v>
      </c>
    </row>
    <row r="14" spans="1:32" s="22" customFormat="1" ht="12" customHeight="1" x14ac:dyDescent="0.3">
      <c r="A14" s="151" t="s">
        <v>102</v>
      </c>
      <c r="B14" s="158" t="s">
        <v>113</v>
      </c>
      <c r="C14" s="158" t="s">
        <v>113</v>
      </c>
      <c r="D14" s="158" t="s">
        <v>113</v>
      </c>
      <c r="E14" s="158">
        <v>498.43639999999999</v>
      </c>
      <c r="F14" s="158" t="s">
        <v>113</v>
      </c>
      <c r="G14" s="158" t="s">
        <v>113</v>
      </c>
      <c r="H14" s="158">
        <v>458.42</v>
      </c>
      <c r="I14" s="158" t="s">
        <v>113</v>
      </c>
      <c r="J14" s="158">
        <v>525.29</v>
      </c>
      <c r="K14" s="158" t="s">
        <v>113</v>
      </c>
      <c r="L14" s="158" t="s">
        <v>113</v>
      </c>
      <c r="M14" s="158">
        <v>525.25</v>
      </c>
      <c r="N14" s="158" t="s">
        <v>113</v>
      </c>
      <c r="O14" s="158" t="s">
        <v>113</v>
      </c>
      <c r="P14" s="158" t="s">
        <v>113</v>
      </c>
      <c r="Q14" s="158" t="s">
        <v>113</v>
      </c>
      <c r="R14" s="158" t="s">
        <v>113</v>
      </c>
      <c r="S14" s="158" t="s">
        <v>113</v>
      </c>
      <c r="T14" s="158">
        <v>477</v>
      </c>
      <c r="U14" s="158">
        <v>532.39</v>
      </c>
      <c r="V14" s="158">
        <v>454.71679999999998</v>
      </c>
      <c r="W14" s="158">
        <v>458.56</v>
      </c>
      <c r="X14" s="158" t="s">
        <v>113</v>
      </c>
      <c r="Y14" s="158" t="s">
        <v>113</v>
      </c>
      <c r="Z14" s="158" t="s">
        <v>113</v>
      </c>
      <c r="AA14" s="158" t="s">
        <v>113</v>
      </c>
      <c r="AB14" s="158">
        <v>561.68539999999996</v>
      </c>
      <c r="AC14" s="157">
        <v>517.77620000000002</v>
      </c>
      <c r="AD14" s="162">
        <v>9.5100000000002183E-2</v>
      </c>
      <c r="AE14" s="161">
        <v>1.8370382847665567E-4</v>
      </c>
      <c r="AF14" s="154" t="s">
        <v>113</v>
      </c>
    </row>
    <row r="15" spans="1:32" s="22" customFormat="1" ht="12" customHeight="1" x14ac:dyDescent="0.3">
      <c r="A15" s="151" t="s">
        <v>101</v>
      </c>
      <c r="B15" s="150" t="s">
        <v>113</v>
      </c>
      <c r="C15" s="150" t="s">
        <v>113</v>
      </c>
      <c r="D15" s="150" t="s">
        <v>114</v>
      </c>
      <c r="E15" s="150">
        <v>484.8562</v>
      </c>
      <c r="F15" s="150">
        <v>442.03</v>
      </c>
      <c r="G15" s="150" t="s">
        <v>113</v>
      </c>
      <c r="H15" s="150">
        <v>452.03</v>
      </c>
      <c r="I15" s="150" t="s">
        <v>113</v>
      </c>
      <c r="J15" s="150">
        <v>478.19</v>
      </c>
      <c r="K15" s="150" t="s">
        <v>113</v>
      </c>
      <c r="L15" s="150" t="s">
        <v>113</v>
      </c>
      <c r="M15" s="150">
        <v>574.16</v>
      </c>
      <c r="N15" s="150" t="s">
        <v>113</v>
      </c>
      <c r="O15" s="150">
        <v>274.66000000000003</v>
      </c>
      <c r="P15" s="150" t="s">
        <v>114</v>
      </c>
      <c r="Q15" s="150" t="s">
        <v>113</v>
      </c>
      <c r="R15" s="150" t="s">
        <v>113</v>
      </c>
      <c r="S15" s="150" t="s">
        <v>113</v>
      </c>
      <c r="T15" s="150">
        <v>429</v>
      </c>
      <c r="U15" s="150">
        <v>419.14</v>
      </c>
      <c r="V15" s="150" t="s">
        <v>113</v>
      </c>
      <c r="W15" s="150">
        <v>422.4</v>
      </c>
      <c r="X15" s="150">
        <v>411.66320000000002</v>
      </c>
      <c r="Y15" s="150">
        <v>458.37</v>
      </c>
      <c r="Z15" s="150" t="s">
        <v>114</v>
      </c>
      <c r="AA15" s="150" t="s">
        <v>113</v>
      </c>
      <c r="AB15" s="150">
        <v>557.64980000000003</v>
      </c>
      <c r="AC15" s="149">
        <v>462.72730000000001</v>
      </c>
      <c r="AD15" s="148">
        <v>12.030300000000011</v>
      </c>
      <c r="AE15" s="160">
        <v>2.6692656041642282E-2</v>
      </c>
      <c r="AF15" s="146" t="s">
        <v>113</v>
      </c>
    </row>
    <row r="16" spans="1:32" s="22" customFormat="1" ht="12" customHeight="1" thickBot="1" x14ac:dyDescent="0.35">
      <c r="A16" s="151" t="s">
        <v>100</v>
      </c>
      <c r="B16" s="150" t="s">
        <v>113</v>
      </c>
      <c r="C16" s="150" t="s">
        <v>113</v>
      </c>
      <c r="D16" s="150" t="s">
        <v>113</v>
      </c>
      <c r="E16" s="150">
        <v>487.94869999999997</v>
      </c>
      <c r="F16" s="150" t="s">
        <v>113</v>
      </c>
      <c r="G16" s="150" t="s">
        <v>113</v>
      </c>
      <c r="H16" s="150">
        <v>417.06</v>
      </c>
      <c r="I16" s="150">
        <v>430</v>
      </c>
      <c r="J16" s="150">
        <v>486.87</v>
      </c>
      <c r="K16" s="150" t="s">
        <v>113</v>
      </c>
      <c r="L16" s="150" t="s">
        <v>113</v>
      </c>
      <c r="M16" s="150" t="s">
        <v>113</v>
      </c>
      <c r="N16" s="150" t="s">
        <v>113</v>
      </c>
      <c r="O16" s="150" t="s">
        <v>113</v>
      </c>
      <c r="P16" s="150" t="s">
        <v>114</v>
      </c>
      <c r="Q16" s="150" t="s">
        <v>113</v>
      </c>
      <c r="R16" s="150" t="s">
        <v>113</v>
      </c>
      <c r="S16" s="150" t="s">
        <v>113</v>
      </c>
      <c r="T16" s="150">
        <v>441</v>
      </c>
      <c r="U16" s="150" t="s">
        <v>113</v>
      </c>
      <c r="V16" s="150" t="s">
        <v>113</v>
      </c>
      <c r="W16" s="150">
        <v>419.05</v>
      </c>
      <c r="X16" s="150" t="s">
        <v>113</v>
      </c>
      <c r="Y16" s="150" t="s">
        <v>113</v>
      </c>
      <c r="Z16" s="150" t="s">
        <v>113</v>
      </c>
      <c r="AA16" s="150" t="s">
        <v>113</v>
      </c>
      <c r="AB16" s="150">
        <v>583.14760000000001</v>
      </c>
      <c r="AC16" s="149">
        <v>471.60789999999997</v>
      </c>
      <c r="AD16" s="148">
        <v>-1.7000000000052751E-2</v>
      </c>
      <c r="AE16" s="160">
        <v>-3.6045594708933315E-5</v>
      </c>
      <c r="AF16" s="146" t="s">
        <v>113</v>
      </c>
    </row>
    <row r="17" spans="1:32" s="127" customFormat="1" ht="12" customHeight="1" thickBot="1" x14ac:dyDescent="0.35">
      <c r="A17" s="133" t="s">
        <v>99</v>
      </c>
      <c r="B17" s="132" t="s">
        <v>113</v>
      </c>
      <c r="C17" s="132" t="s">
        <v>113</v>
      </c>
      <c r="D17" s="132" t="s">
        <v>114</v>
      </c>
      <c r="E17" s="132">
        <v>489.76389999999998</v>
      </c>
      <c r="F17" s="132">
        <v>442.03</v>
      </c>
      <c r="G17" s="132" t="s">
        <v>113</v>
      </c>
      <c r="H17" s="132">
        <v>457.10059999999999</v>
      </c>
      <c r="I17" s="132">
        <v>430</v>
      </c>
      <c r="J17" s="132">
        <v>510.80169999999998</v>
      </c>
      <c r="K17" s="132" t="s">
        <v>113</v>
      </c>
      <c r="L17" s="132" t="s">
        <v>113</v>
      </c>
      <c r="M17" s="132">
        <v>557.07770000000005</v>
      </c>
      <c r="N17" s="132" t="s">
        <v>113</v>
      </c>
      <c r="O17" s="132">
        <v>271.37060000000002</v>
      </c>
      <c r="P17" s="132" t="s">
        <v>114</v>
      </c>
      <c r="Q17" s="132" t="s">
        <v>113</v>
      </c>
      <c r="R17" s="132" t="s">
        <v>113</v>
      </c>
      <c r="S17" s="132" t="s">
        <v>113</v>
      </c>
      <c r="T17" s="132">
        <v>442.1481</v>
      </c>
      <c r="U17" s="132">
        <v>537.32259999999997</v>
      </c>
      <c r="V17" s="132">
        <v>468.81760000000003</v>
      </c>
      <c r="W17" s="132">
        <v>432.21289999999999</v>
      </c>
      <c r="X17" s="132">
        <v>411.66320000000002</v>
      </c>
      <c r="Y17" s="132">
        <v>458.37</v>
      </c>
      <c r="Z17" s="132" t="s">
        <v>114</v>
      </c>
      <c r="AA17" s="132" t="s">
        <v>113</v>
      </c>
      <c r="AB17" s="132">
        <v>563.42129999999997</v>
      </c>
      <c r="AC17" s="131">
        <v>496.39370000000002</v>
      </c>
      <c r="AD17" s="142">
        <v>4.4344000000000392</v>
      </c>
      <c r="AE17" s="159">
        <v>9.0137537800383249E-3</v>
      </c>
      <c r="AF17" s="128" t="s">
        <v>113</v>
      </c>
    </row>
    <row r="18" spans="1:32" s="22" customFormat="1" ht="12" customHeight="1" x14ac:dyDescent="0.3">
      <c r="A18" s="151" t="s">
        <v>98</v>
      </c>
      <c r="B18" s="153">
        <v>535.17999999999995</v>
      </c>
      <c r="C18" s="153" t="s">
        <v>113</v>
      </c>
      <c r="D18" s="153">
        <v>461.93270000000001</v>
      </c>
      <c r="E18" s="153">
        <v>485.93180000000001</v>
      </c>
      <c r="F18" s="153">
        <v>536.33000000000004</v>
      </c>
      <c r="G18" s="153" t="s">
        <v>114</v>
      </c>
      <c r="H18" s="153">
        <v>469.76</v>
      </c>
      <c r="I18" s="153">
        <v>476.67</v>
      </c>
      <c r="J18" s="153">
        <v>541.29999999999995</v>
      </c>
      <c r="K18" s="153">
        <v>555</v>
      </c>
      <c r="L18" s="153" t="s">
        <v>113</v>
      </c>
      <c r="M18" s="153">
        <v>557.64</v>
      </c>
      <c r="N18" s="153" t="s">
        <v>113</v>
      </c>
      <c r="O18" s="153">
        <v>447.21</v>
      </c>
      <c r="P18" s="153">
        <v>432.86</v>
      </c>
      <c r="Q18" s="153">
        <v>562.61</v>
      </c>
      <c r="R18" s="153" t="s">
        <v>113</v>
      </c>
      <c r="S18" s="153" t="s">
        <v>113</v>
      </c>
      <c r="T18" s="153">
        <v>519</v>
      </c>
      <c r="U18" s="153">
        <v>508.91</v>
      </c>
      <c r="V18" s="153">
        <v>498.33730000000003</v>
      </c>
      <c r="W18" s="153">
        <v>509.21</v>
      </c>
      <c r="X18" s="153" t="s">
        <v>113</v>
      </c>
      <c r="Y18" s="153">
        <v>492.01</v>
      </c>
      <c r="Z18" s="153">
        <v>504.77</v>
      </c>
      <c r="AA18" s="153">
        <v>523.33000000000004</v>
      </c>
      <c r="AB18" s="153">
        <v>520.77890000000002</v>
      </c>
      <c r="AC18" s="149">
        <v>537.44690000000003</v>
      </c>
      <c r="AD18" s="148">
        <v>3.1411000000000513</v>
      </c>
      <c r="AE18" s="147">
        <v>5.8788431643452821E-3</v>
      </c>
      <c r="AF18" s="152" t="s">
        <v>113</v>
      </c>
    </row>
    <row r="19" spans="1:32" s="22" customFormat="1" ht="12" customHeight="1" x14ac:dyDescent="0.3">
      <c r="A19" s="151" t="s">
        <v>97</v>
      </c>
      <c r="B19" s="150">
        <v>480.35</v>
      </c>
      <c r="C19" s="150" t="s">
        <v>113</v>
      </c>
      <c r="D19" s="150">
        <v>460.90649999999999</v>
      </c>
      <c r="E19" s="150">
        <v>486.60410000000002</v>
      </c>
      <c r="F19" s="150">
        <v>534.38</v>
      </c>
      <c r="G19" s="150" t="s">
        <v>113</v>
      </c>
      <c r="H19" s="150">
        <v>469.16</v>
      </c>
      <c r="I19" s="150">
        <v>413.33</v>
      </c>
      <c r="J19" s="150">
        <v>538.95000000000005</v>
      </c>
      <c r="K19" s="150">
        <v>539</v>
      </c>
      <c r="L19" s="150">
        <v>481.13249999999999</v>
      </c>
      <c r="M19" s="150">
        <v>551.76</v>
      </c>
      <c r="N19" s="150" t="s">
        <v>113</v>
      </c>
      <c r="O19" s="150" t="s">
        <v>113</v>
      </c>
      <c r="P19" s="150" t="s">
        <v>114</v>
      </c>
      <c r="Q19" s="150" t="s">
        <v>113</v>
      </c>
      <c r="R19" s="150" t="s">
        <v>113</v>
      </c>
      <c r="S19" s="150" t="s">
        <v>113</v>
      </c>
      <c r="T19" s="150">
        <v>534</v>
      </c>
      <c r="U19" s="150">
        <v>514.21</v>
      </c>
      <c r="V19" s="150">
        <v>490.6771</v>
      </c>
      <c r="W19" s="150">
        <v>529.35</v>
      </c>
      <c r="X19" s="150" t="s">
        <v>113</v>
      </c>
      <c r="Y19" s="150">
        <v>491.77</v>
      </c>
      <c r="Z19" s="150" t="s">
        <v>114</v>
      </c>
      <c r="AA19" s="150">
        <v>518.65</v>
      </c>
      <c r="AB19" s="150">
        <v>523.43870000000004</v>
      </c>
      <c r="AC19" s="149">
        <v>528.51110000000006</v>
      </c>
      <c r="AD19" s="148">
        <v>3.7856000000000449</v>
      </c>
      <c r="AE19" s="147">
        <v>7.2144387875185956E-3</v>
      </c>
      <c r="AF19" s="146" t="s">
        <v>113</v>
      </c>
    </row>
    <row r="20" spans="1:32" s="22" customFormat="1" ht="12" customHeight="1" x14ac:dyDescent="0.3">
      <c r="A20" s="151" t="s">
        <v>96</v>
      </c>
      <c r="B20" s="150">
        <v>480.75</v>
      </c>
      <c r="C20" s="150" t="s">
        <v>113</v>
      </c>
      <c r="D20" s="150">
        <v>448.92110000000002</v>
      </c>
      <c r="E20" s="150">
        <v>473.56169999999997</v>
      </c>
      <c r="F20" s="150">
        <v>529.12</v>
      </c>
      <c r="G20" s="150" t="s">
        <v>113</v>
      </c>
      <c r="H20" s="150">
        <v>456.94</v>
      </c>
      <c r="I20" s="150">
        <v>405.09</v>
      </c>
      <c r="J20" s="150">
        <v>522.12</v>
      </c>
      <c r="K20" s="150">
        <v>534</v>
      </c>
      <c r="L20" s="150">
        <v>497.03769999999997</v>
      </c>
      <c r="M20" s="150">
        <v>523.96</v>
      </c>
      <c r="N20" s="150" t="s">
        <v>113</v>
      </c>
      <c r="O20" s="150">
        <v>449.07</v>
      </c>
      <c r="P20" s="150">
        <v>405.7</v>
      </c>
      <c r="Q20" s="150">
        <v>535.66999999999996</v>
      </c>
      <c r="R20" s="150">
        <v>192.25960000000001</v>
      </c>
      <c r="S20" s="150" t="s">
        <v>113</v>
      </c>
      <c r="T20" s="150">
        <v>501</v>
      </c>
      <c r="U20" s="150">
        <v>496.03</v>
      </c>
      <c r="V20" s="150">
        <v>491.52820000000003</v>
      </c>
      <c r="W20" s="150">
        <v>472.41</v>
      </c>
      <c r="X20" s="150">
        <v>388.4049</v>
      </c>
      <c r="Y20" s="150">
        <v>475.07</v>
      </c>
      <c r="Z20" s="150">
        <v>430.56</v>
      </c>
      <c r="AA20" s="150">
        <v>498.27</v>
      </c>
      <c r="AB20" s="150">
        <v>500.1422</v>
      </c>
      <c r="AC20" s="149">
        <v>510.3313</v>
      </c>
      <c r="AD20" s="148">
        <v>3.1102000000000203</v>
      </c>
      <c r="AE20" s="147">
        <v>6.1318427013388188E-3</v>
      </c>
      <c r="AF20" s="146" t="s">
        <v>113</v>
      </c>
    </row>
    <row r="21" spans="1:32" s="22" customFormat="1" ht="12" customHeight="1" x14ac:dyDescent="0.3">
      <c r="A21" s="151" t="s">
        <v>95</v>
      </c>
      <c r="B21" s="158">
        <v>433</v>
      </c>
      <c r="C21" s="158" t="s">
        <v>113</v>
      </c>
      <c r="D21" s="158">
        <v>458.69</v>
      </c>
      <c r="E21" s="158">
        <v>483.64600000000002</v>
      </c>
      <c r="F21" s="158">
        <v>526.53</v>
      </c>
      <c r="G21" s="158">
        <v>469.2</v>
      </c>
      <c r="H21" s="158">
        <v>458.26</v>
      </c>
      <c r="I21" s="158" t="s">
        <v>113</v>
      </c>
      <c r="J21" s="158">
        <v>523.16</v>
      </c>
      <c r="K21" s="158">
        <v>527</v>
      </c>
      <c r="L21" s="158">
        <v>487.75959999999998</v>
      </c>
      <c r="M21" s="158">
        <v>513.46</v>
      </c>
      <c r="N21" s="158" t="s">
        <v>113</v>
      </c>
      <c r="O21" s="158" t="s">
        <v>113</v>
      </c>
      <c r="P21" s="158">
        <v>399.51</v>
      </c>
      <c r="Q21" s="158">
        <v>517.67999999999995</v>
      </c>
      <c r="R21" s="158" t="s">
        <v>113</v>
      </c>
      <c r="S21" s="158" t="s">
        <v>113</v>
      </c>
      <c r="T21" s="158">
        <v>521</v>
      </c>
      <c r="U21" s="158">
        <v>504.18</v>
      </c>
      <c r="V21" s="158">
        <v>486.20859999999999</v>
      </c>
      <c r="W21" s="158">
        <v>489.75</v>
      </c>
      <c r="X21" s="158">
        <v>392.83589999999998</v>
      </c>
      <c r="Y21" s="158">
        <v>473.83</v>
      </c>
      <c r="Z21" s="158">
        <v>463.17</v>
      </c>
      <c r="AA21" s="158">
        <v>496.02</v>
      </c>
      <c r="AB21" s="158">
        <v>518.48590000000002</v>
      </c>
      <c r="AC21" s="157">
        <v>512.04349999999999</v>
      </c>
      <c r="AD21" s="156">
        <v>1.7796000000000163</v>
      </c>
      <c r="AE21" s="155">
        <v>3.4876070989933172E-3</v>
      </c>
      <c r="AF21" s="154" t="s">
        <v>113</v>
      </c>
    </row>
    <row r="22" spans="1:32" s="22" customFormat="1" ht="12" customHeight="1" x14ac:dyDescent="0.3">
      <c r="A22" s="151" t="s">
        <v>94</v>
      </c>
      <c r="B22" s="150">
        <v>425.19</v>
      </c>
      <c r="C22" s="150">
        <v>478.4436</v>
      </c>
      <c r="D22" s="150">
        <v>424.37549999999999</v>
      </c>
      <c r="E22" s="150">
        <v>437.25799999999998</v>
      </c>
      <c r="F22" s="150">
        <v>485.86</v>
      </c>
      <c r="G22" s="150" t="s">
        <v>113</v>
      </c>
      <c r="H22" s="150">
        <v>438.83</v>
      </c>
      <c r="I22" s="150">
        <v>465</v>
      </c>
      <c r="J22" s="150">
        <v>481.27</v>
      </c>
      <c r="K22" s="150">
        <v>495</v>
      </c>
      <c r="L22" s="150">
        <v>516.65409999999997</v>
      </c>
      <c r="M22" s="150">
        <v>412.81</v>
      </c>
      <c r="N22" s="150">
        <v>400</v>
      </c>
      <c r="O22" s="150">
        <v>345.21</v>
      </c>
      <c r="P22" s="150">
        <v>377.11</v>
      </c>
      <c r="Q22" s="150">
        <v>469.55</v>
      </c>
      <c r="R22" s="150">
        <v>209.79480000000001</v>
      </c>
      <c r="S22" s="150" t="s">
        <v>113</v>
      </c>
      <c r="T22" s="150">
        <v>461</v>
      </c>
      <c r="U22" s="150">
        <v>434.93</v>
      </c>
      <c r="V22" s="150">
        <v>468.54770000000002</v>
      </c>
      <c r="W22" s="150">
        <v>418.16</v>
      </c>
      <c r="X22" s="150">
        <v>406.46559999999999</v>
      </c>
      <c r="Y22" s="150">
        <v>423.43</v>
      </c>
      <c r="Z22" s="150">
        <v>313.36</v>
      </c>
      <c r="AA22" s="150">
        <v>461.06</v>
      </c>
      <c r="AB22" s="150">
        <v>494.08870000000002</v>
      </c>
      <c r="AC22" s="149">
        <v>463.68880000000001</v>
      </c>
      <c r="AD22" s="148">
        <v>-1.9918999999999869</v>
      </c>
      <c r="AE22" s="147">
        <v>-4.277394360556519E-3</v>
      </c>
      <c r="AF22" s="146" t="s">
        <v>113</v>
      </c>
    </row>
    <row r="23" spans="1:32" s="22" customFormat="1" ht="12" customHeight="1" thickBot="1" x14ac:dyDescent="0.35">
      <c r="A23" s="151" t="s">
        <v>93</v>
      </c>
      <c r="B23" s="150">
        <v>403</v>
      </c>
      <c r="C23" s="150">
        <v>498.77800000000002</v>
      </c>
      <c r="D23" s="150">
        <v>426.34570000000002</v>
      </c>
      <c r="E23" s="150">
        <v>444.65320000000003</v>
      </c>
      <c r="F23" s="150">
        <v>496.91</v>
      </c>
      <c r="G23" s="150">
        <v>387.6</v>
      </c>
      <c r="H23" s="150">
        <v>442.12</v>
      </c>
      <c r="I23" s="150" t="s">
        <v>113</v>
      </c>
      <c r="J23" s="150">
        <v>495.19</v>
      </c>
      <c r="K23" s="150">
        <v>497</v>
      </c>
      <c r="L23" s="150">
        <v>489.3501</v>
      </c>
      <c r="M23" s="150">
        <v>429.47</v>
      </c>
      <c r="N23" s="150" t="s">
        <v>113</v>
      </c>
      <c r="O23" s="150" t="s">
        <v>113</v>
      </c>
      <c r="P23" s="150">
        <v>386.7</v>
      </c>
      <c r="Q23" s="150">
        <v>480.99</v>
      </c>
      <c r="R23" s="150" t="s">
        <v>113</v>
      </c>
      <c r="S23" s="150" t="s">
        <v>113</v>
      </c>
      <c r="T23" s="150">
        <v>458</v>
      </c>
      <c r="U23" s="150">
        <v>469.87</v>
      </c>
      <c r="V23" s="150">
        <v>469.39879999999999</v>
      </c>
      <c r="W23" s="150">
        <v>432.42</v>
      </c>
      <c r="X23" s="150">
        <v>364.74099999999999</v>
      </c>
      <c r="Y23" s="150">
        <v>440.92</v>
      </c>
      <c r="Z23" s="150">
        <v>362.55</v>
      </c>
      <c r="AA23" s="150">
        <v>470.02</v>
      </c>
      <c r="AB23" s="150">
        <v>503.35230000000001</v>
      </c>
      <c r="AC23" s="149">
        <v>481.71539999999999</v>
      </c>
      <c r="AD23" s="148">
        <v>-2.47950000000003</v>
      </c>
      <c r="AE23" s="147">
        <v>-5.1208717811774829E-3</v>
      </c>
      <c r="AF23" s="146" t="s">
        <v>113</v>
      </c>
    </row>
    <row r="24" spans="1:32" s="127" customFormat="1" ht="12" customHeight="1" thickBot="1" x14ac:dyDescent="0.35">
      <c r="A24" s="133" t="s">
        <v>92</v>
      </c>
      <c r="B24" s="132">
        <v>517.97680000000003</v>
      </c>
      <c r="C24" s="132">
        <v>486.93770000000001</v>
      </c>
      <c r="D24" s="132">
        <v>447.52949999999998</v>
      </c>
      <c r="E24" s="132">
        <v>462.72379999999998</v>
      </c>
      <c r="F24" s="132">
        <v>525.12900000000002</v>
      </c>
      <c r="G24" s="132" t="s">
        <v>114</v>
      </c>
      <c r="H24" s="132">
        <v>457.47120000000001</v>
      </c>
      <c r="I24" s="132">
        <v>434.3109</v>
      </c>
      <c r="J24" s="132">
        <v>525.28369999999995</v>
      </c>
      <c r="K24" s="132">
        <v>533.84810000000004</v>
      </c>
      <c r="L24" s="132">
        <v>492.54140000000001</v>
      </c>
      <c r="M24" s="132">
        <v>548.76649999999995</v>
      </c>
      <c r="N24" s="132">
        <v>400</v>
      </c>
      <c r="O24" s="132">
        <v>377.40320000000003</v>
      </c>
      <c r="P24" s="132" t="s">
        <v>114</v>
      </c>
      <c r="Q24" s="132">
        <v>539.27189999999996</v>
      </c>
      <c r="R24" s="132">
        <v>206.53800000000001</v>
      </c>
      <c r="S24" s="132" t="s">
        <v>113</v>
      </c>
      <c r="T24" s="132">
        <v>507.89620000000002</v>
      </c>
      <c r="U24" s="132">
        <v>504.86880000000002</v>
      </c>
      <c r="V24" s="132">
        <v>477.24079999999998</v>
      </c>
      <c r="W24" s="132">
        <v>485.87200000000001</v>
      </c>
      <c r="X24" s="132">
        <v>397.5899</v>
      </c>
      <c r="Y24" s="132">
        <v>472.50170000000003</v>
      </c>
      <c r="Z24" s="132" t="s">
        <v>114</v>
      </c>
      <c r="AA24" s="132">
        <v>475.70010000000002</v>
      </c>
      <c r="AB24" s="132">
        <v>506.24689999999998</v>
      </c>
      <c r="AC24" s="131">
        <v>511.61520000000002</v>
      </c>
      <c r="AD24" s="130">
        <v>1.7644999999999982</v>
      </c>
      <c r="AE24" s="129">
        <v>3.4608170587977494E-3</v>
      </c>
      <c r="AF24" s="128" t="s">
        <v>113</v>
      </c>
    </row>
    <row r="25" spans="1:32" s="22" customFormat="1" ht="12" customHeight="1" thickBot="1" x14ac:dyDescent="0.35">
      <c r="A25" s="151" t="s">
        <v>91</v>
      </c>
      <c r="B25" s="153" t="s">
        <v>113</v>
      </c>
      <c r="C25" s="153" t="s">
        <v>113</v>
      </c>
      <c r="D25" s="153" t="s">
        <v>114</v>
      </c>
      <c r="E25" s="153">
        <v>368.5498</v>
      </c>
      <c r="F25" s="153">
        <v>451.06</v>
      </c>
      <c r="G25" s="153" t="s">
        <v>114</v>
      </c>
      <c r="H25" s="153">
        <v>372.4</v>
      </c>
      <c r="I25" s="153" t="s">
        <v>113</v>
      </c>
      <c r="J25" s="153" t="s">
        <v>113</v>
      </c>
      <c r="K25" s="153" t="s">
        <v>113</v>
      </c>
      <c r="L25" s="153" t="s">
        <v>113</v>
      </c>
      <c r="M25" s="153">
        <v>385.35</v>
      </c>
      <c r="N25" s="153" t="s">
        <v>113</v>
      </c>
      <c r="O25" s="153" t="s">
        <v>113</v>
      </c>
      <c r="P25" s="153">
        <v>392.62</v>
      </c>
      <c r="Q25" s="153" t="s">
        <v>114</v>
      </c>
      <c r="R25" s="153" t="s">
        <v>113</v>
      </c>
      <c r="S25" s="153" t="s">
        <v>113</v>
      </c>
      <c r="T25" s="153" t="s">
        <v>113</v>
      </c>
      <c r="U25" s="153">
        <v>470.92</v>
      </c>
      <c r="V25" s="153">
        <v>483.22969999999998</v>
      </c>
      <c r="W25" s="153">
        <v>298.63</v>
      </c>
      <c r="X25" s="153">
        <v>386.55340000000001</v>
      </c>
      <c r="Y25" s="153">
        <v>481.07</v>
      </c>
      <c r="Z25" s="153">
        <v>445.26</v>
      </c>
      <c r="AA25" s="153" t="s">
        <v>113</v>
      </c>
      <c r="AB25" s="153">
        <v>449.42169999999999</v>
      </c>
      <c r="AC25" s="149">
        <v>463.24250000000001</v>
      </c>
      <c r="AD25" s="148">
        <v>-4.7556000000000154</v>
      </c>
      <c r="AE25" s="147">
        <v>-1.0161579715815106E-2</v>
      </c>
      <c r="AF25" s="152" t="s">
        <v>113</v>
      </c>
    </row>
    <row r="26" spans="1:32" s="127" customFormat="1" ht="12" customHeight="1" thickBot="1" x14ac:dyDescent="0.35">
      <c r="A26" s="133" t="s">
        <v>90</v>
      </c>
      <c r="B26" s="132" t="s">
        <v>113</v>
      </c>
      <c r="C26" s="132" t="s">
        <v>113</v>
      </c>
      <c r="D26" s="132" t="s">
        <v>114</v>
      </c>
      <c r="E26" s="132">
        <v>368.5498</v>
      </c>
      <c r="F26" s="132">
        <v>451.06</v>
      </c>
      <c r="G26" s="132" t="s">
        <v>114</v>
      </c>
      <c r="H26" s="132">
        <v>372.4</v>
      </c>
      <c r="I26" s="132" t="s">
        <v>113</v>
      </c>
      <c r="J26" s="132" t="s">
        <v>113</v>
      </c>
      <c r="K26" s="132" t="s">
        <v>113</v>
      </c>
      <c r="L26" s="132" t="s">
        <v>113</v>
      </c>
      <c r="M26" s="132">
        <v>385.35</v>
      </c>
      <c r="N26" s="132" t="s">
        <v>113</v>
      </c>
      <c r="O26" s="132" t="s">
        <v>113</v>
      </c>
      <c r="P26" s="132">
        <v>392.62</v>
      </c>
      <c r="Q26" s="132" t="s">
        <v>114</v>
      </c>
      <c r="R26" s="132" t="s">
        <v>113</v>
      </c>
      <c r="S26" s="132" t="s">
        <v>113</v>
      </c>
      <c r="T26" s="132" t="s">
        <v>113</v>
      </c>
      <c r="U26" s="132">
        <v>470.92</v>
      </c>
      <c r="V26" s="132">
        <v>483.22969999999998</v>
      </c>
      <c r="W26" s="132">
        <v>298.63</v>
      </c>
      <c r="X26" s="132">
        <v>386.55340000000001</v>
      </c>
      <c r="Y26" s="132">
        <v>481.07</v>
      </c>
      <c r="Z26" s="132">
        <v>445.26</v>
      </c>
      <c r="AA26" s="132" t="s">
        <v>113</v>
      </c>
      <c r="AB26" s="132">
        <v>449.42169999999999</v>
      </c>
      <c r="AC26" s="131">
        <v>463.24250000000001</v>
      </c>
      <c r="AD26" s="130">
        <v>-4.7556000000000154</v>
      </c>
      <c r="AE26" s="129">
        <v>-1.0161579715815106E-2</v>
      </c>
      <c r="AF26" s="128" t="s">
        <v>113</v>
      </c>
    </row>
    <row r="27" spans="1:32" s="22" customFormat="1" ht="12" customHeight="1" x14ac:dyDescent="0.3">
      <c r="A27" s="151" t="s">
        <v>89</v>
      </c>
      <c r="B27" s="153" t="s">
        <v>113</v>
      </c>
      <c r="C27" s="153" t="s">
        <v>113</v>
      </c>
      <c r="D27" s="153" t="s">
        <v>113</v>
      </c>
      <c r="E27" s="153" t="s">
        <v>113</v>
      </c>
      <c r="F27" s="153" t="s">
        <v>113</v>
      </c>
      <c r="G27" s="153" t="s">
        <v>113</v>
      </c>
      <c r="H27" s="153">
        <v>475.16</v>
      </c>
      <c r="I27" s="153" t="s">
        <v>113</v>
      </c>
      <c r="J27" s="153" t="s">
        <v>113</v>
      </c>
      <c r="K27" s="153" t="s">
        <v>113</v>
      </c>
      <c r="L27" s="153" t="s">
        <v>113</v>
      </c>
      <c r="M27" s="153">
        <v>624.61</v>
      </c>
      <c r="N27" s="153" t="s">
        <v>113</v>
      </c>
      <c r="O27" s="153" t="s">
        <v>113</v>
      </c>
      <c r="P27" s="153" t="s">
        <v>114</v>
      </c>
      <c r="Q27" s="153" t="s">
        <v>113</v>
      </c>
      <c r="R27" s="153" t="s">
        <v>113</v>
      </c>
      <c r="S27" s="153" t="s">
        <v>113</v>
      </c>
      <c r="T27" s="153" t="s">
        <v>113</v>
      </c>
      <c r="U27" s="153">
        <v>528.83000000000004</v>
      </c>
      <c r="V27" s="153" t="s">
        <v>113</v>
      </c>
      <c r="W27" s="153" t="s">
        <v>113</v>
      </c>
      <c r="X27" s="153" t="s">
        <v>113</v>
      </c>
      <c r="Y27" s="153" t="s">
        <v>113</v>
      </c>
      <c r="Z27" s="153" t="s">
        <v>113</v>
      </c>
      <c r="AA27" s="153" t="s">
        <v>113</v>
      </c>
      <c r="AB27" s="153" t="s">
        <v>113</v>
      </c>
      <c r="AC27" s="149">
        <v>491.12830000000002</v>
      </c>
      <c r="AD27" s="148">
        <v>7.7185000000000059</v>
      </c>
      <c r="AE27" s="147">
        <v>1.5966784289437319E-2</v>
      </c>
      <c r="AF27" s="152" t="s">
        <v>113</v>
      </c>
    </row>
    <row r="28" spans="1:32" s="22" customFormat="1" ht="12" customHeight="1" x14ac:dyDescent="0.3">
      <c r="A28" s="151" t="s">
        <v>88</v>
      </c>
      <c r="B28" s="150" t="s">
        <v>113</v>
      </c>
      <c r="C28" s="150" t="s">
        <v>113</v>
      </c>
      <c r="D28" s="150" t="s">
        <v>113</v>
      </c>
      <c r="E28" s="150" t="s">
        <v>113</v>
      </c>
      <c r="F28" s="150">
        <v>548.6</v>
      </c>
      <c r="G28" s="150" t="s">
        <v>113</v>
      </c>
      <c r="H28" s="150">
        <v>474.86</v>
      </c>
      <c r="I28" s="150" t="s">
        <v>113</v>
      </c>
      <c r="J28" s="150" t="s">
        <v>113</v>
      </c>
      <c r="K28" s="150" t="s">
        <v>113</v>
      </c>
      <c r="L28" s="150" t="s">
        <v>113</v>
      </c>
      <c r="M28" s="150">
        <v>564.23</v>
      </c>
      <c r="N28" s="150" t="s">
        <v>113</v>
      </c>
      <c r="O28" s="150" t="s">
        <v>113</v>
      </c>
      <c r="P28" s="150" t="s">
        <v>113</v>
      </c>
      <c r="Q28" s="150" t="s">
        <v>113</v>
      </c>
      <c r="R28" s="150" t="s">
        <v>113</v>
      </c>
      <c r="S28" s="150" t="s">
        <v>113</v>
      </c>
      <c r="T28" s="150" t="s">
        <v>113</v>
      </c>
      <c r="U28" s="150">
        <v>524.52</v>
      </c>
      <c r="V28" s="150" t="s">
        <v>113</v>
      </c>
      <c r="W28" s="150" t="s">
        <v>113</v>
      </c>
      <c r="X28" s="150" t="s">
        <v>113</v>
      </c>
      <c r="Y28" s="150" t="s">
        <v>113</v>
      </c>
      <c r="Z28" s="150" t="s">
        <v>113</v>
      </c>
      <c r="AA28" s="150" t="s">
        <v>113</v>
      </c>
      <c r="AB28" s="150">
        <v>451.0727</v>
      </c>
      <c r="AC28" s="149">
        <v>488.03179999999998</v>
      </c>
      <c r="AD28" s="148">
        <v>2.9919999999999618</v>
      </c>
      <c r="AE28" s="147">
        <v>6.1685659609787002E-3</v>
      </c>
      <c r="AF28" s="146" t="s">
        <v>113</v>
      </c>
    </row>
    <row r="29" spans="1:32" s="22" customFormat="1" ht="12" customHeight="1" x14ac:dyDescent="0.3">
      <c r="A29" s="151" t="s">
        <v>87</v>
      </c>
      <c r="B29" s="150" t="s">
        <v>113</v>
      </c>
      <c r="C29" s="150" t="s">
        <v>113</v>
      </c>
      <c r="D29" s="150" t="s">
        <v>113</v>
      </c>
      <c r="E29" s="150" t="s">
        <v>113</v>
      </c>
      <c r="F29" s="150" t="s">
        <v>113</v>
      </c>
      <c r="G29" s="150" t="s">
        <v>113</v>
      </c>
      <c r="H29" s="150">
        <v>475.1</v>
      </c>
      <c r="I29" s="150" t="s">
        <v>113</v>
      </c>
      <c r="J29" s="150" t="s">
        <v>113</v>
      </c>
      <c r="K29" s="150" t="s">
        <v>113</v>
      </c>
      <c r="L29" s="150" t="s">
        <v>113</v>
      </c>
      <c r="M29" s="150" t="s">
        <v>113</v>
      </c>
      <c r="N29" s="150" t="s">
        <v>113</v>
      </c>
      <c r="O29" s="150" t="s">
        <v>113</v>
      </c>
      <c r="P29" s="150" t="s">
        <v>113</v>
      </c>
      <c r="Q29" s="150" t="s">
        <v>113</v>
      </c>
      <c r="R29" s="150" t="s">
        <v>113</v>
      </c>
      <c r="S29" s="150" t="s">
        <v>113</v>
      </c>
      <c r="T29" s="150" t="s">
        <v>113</v>
      </c>
      <c r="U29" s="150">
        <v>496.87</v>
      </c>
      <c r="V29" s="150" t="s">
        <v>113</v>
      </c>
      <c r="W29" s="150" t="s">
        <v>113</v>
      </c>
      <c r="X29" s="150" t="s">
        <v>113</v>
      </c>
      <c r="Y29" s="150" t="s">
        <v>113</v>
      </c>
      <c r="Z29" s="150" t="s">
        <v>113</v>
      </c>
      <c r="AA29" s="150" t="s">
        <v>113</v>
      </c>
      <c r="AB29" s="150" t="s">
        <v>113</v>
      </c>
      <c r="AC29" s="149">
        <v>477.85590000000002</v>
      </c>
      <c r="AD29" s="148">
        <v>4.9272000000000276</v>
      </c>
      <c r="AE29" s="147">
        <v>1.0418483801046596E-2</v>
      </c>
      <c r="AF29" s="146" t="s">
        <v>113</v>
      </c>
    </row>
    <row r="30" spans="1:32" s="22" customFormat="1" ht="12" customHeight="1" x14ac:dyDescent="0.3">
      <c r="A30" s="151" t="s">
        <v>86</v>
      </c>
      <c r="B30" s="158" t="s">
        <v>113</v>
      </c>
      <c r="C30" s="158" t="s">
        <v>113</v>
      </c>
      <c r="D30" s="158" t="s">
        <v>113</v>
      </c>
      <c r="E30" s="158">
        <v>495.7473</v>
      </c>
      <c r="F30" s="158">
        <v>527.05999999999995</v>
      </c>
      <c r="G30" s="158" t="s">
        <v>113</v>
      </c>
      <c r="H30" s="158">
        <v>466.59</v>
      </c>
      <c r="I30" s="158" t="s">
        <v>113</v>
      </c>
      <c r="J30" s="158" t="s">
        <v>113</v>
      </c>
      <c r="K30" s="158">
        <v>531</v>
      </c>
      <c r="L30" s="158" t="s">
        <v>113</v>
      </c>
      <c r="M30" s="158">
        <v>519</v>
      </c>
      <c r="N30" s="158" t="s">
        <v>113</v>
      </c>
      <c r="O30" s="158" t="s">
        <v>113</v>
      </c>
      <c r="P30" s="158" t="s">
        <v>114</v>
      </c>
      <c r="Q30" s="158">
        <v>535</v>
      </c>
      <c r="R30" s="158" t="s">
        <v>113</v>
      </c>
      <c r="S30" s="158" t="s">
        <v>113</v>
      </c>
      <c r="T30" s="158" t="s">
        <v>113</v>
      </c>
      <c r="U30" s="158">
        <v>521.76</v>
      </c>
      <c r="V30" s="158" t="s">
        <v>113</v>
      </c>
      <c r="W30" s="158" t="s">
        <v>113</v>
      </c>
      <c r="X30" s="158">
        <v>394.59210000000002</v>
      </c>
      <c r="Y30" s="158" t="s">
        <v>113</v>
      </c>
      <c r="Z30" s="158" t="s">
        <v>113</v>
      </c>
      <c r="AA30" s="158" t="s">
        <v>113</v>
      </c>
      <c r="AB30" s="158">
        <v>520.04510000000005</v>
      </c>
      <c r="AC30" s="157">
        <v>483.22129999999999</v>
      </c>
      <c r="AD30" s="156">
        <v>5.2368999999999915</v>
      </c>
      <c r="AE30" s="155">
        <v>1.0956215307445172E-2</v>
      </c>
      <c r="AF30" s="154" t="s">
        <v>113</v>
      </c>
    </row>
    <row r="31" spans="1:32" s="22" customFormat="1" ht="12" customHeight="1" x14ac:dyDescent="0.3">
      <c r="A31" s="151" t="s">
        <v>85</v>
      </c>
      <c r="B31" s="150" t="s">
        <v>113</v>
      </c>
      <c r="C31" s="150" t="s">
        <v>113</v>
      </c>
      <c r="D31" s="150" t="s">
        <v>113</v>
      </c>
      <c r="E31" s="150" t="s">
        <v>113</v>
      </c>
      <c r="F31" s="150" t="s">
        <v>113</v>
      </c>
      <c r="G31" s="150" t="s">
        <v>113</v>
      </c>
      <c r="H31" s="150">
        <v>464.63</v>
      </c>
      <c r="I31" s="150" t="s">
        <v>113</v>
      </c>
      <c r="J31" s="150" t="s">
        <v>113</v>
      </c>
      <c r="K31" s="150" t="s">
        <v>113</v>
      </c>
      <c r="L31" s="150" t="s">
        <v>113</v>
      </c>
      <c r="M31" s="150" t="s">
        <v>113</v>
      </c>
      <c r="N31" s="150" t="s">
        <v>113</v>
      </c>
      <c r="O31" s="150" t="s">
        <v>113</v>
      </c>
      <c r="P31" s="150" t="s">
        <v>113</v>
      </c>
      <c r="Q31" s="150" t="s">
        <v>113</v>
      </c>
      <c r="R31" s="150" t="s">
        <v>113</v>
      </c>
      <c r="S31" s="150" t="s">
        <v>113</v>
      </c>
      <c r="T31" s="150" t="s">
        <v>113</v>
      </c>
      <c r="U31" s="150" t="s">
        <v>114</v>
      </c>
      <c r="V31" s="150" t="s">
        <v>113</v>
      </c>
      <c r="W31" s="150" t="s">
        <v>113</v>
      </c>
      <c r="X31" s="150" t="s">
        <v>113</v>
      </c>
      <c r="Y31" s="150" t="s">
        <v>113</v>
      </c>
      <c r="Z31" s="150" t="s">
        <v>113</v>
      </c>
      <c r="AA31" s="150" t="s">
        <v>113</v>
      </c>
      <c r="AB31" s="150">
        <v>454.6497</v>
      </c>
      <c r="AC31" s="149">
        <v>465.63080000000002</v>
      </c>
      <c r="AD31" s="148">
        <v>8.2390000000000327</v>
      </c>
      <c r="AE31" s="147">
        <v>1.8013003293893881E-2</v>
      </c>
      <c r="AF31" s="146" t="s">
        <v>113</v>
      </c>
    </row>
    <row r="32" spans="1:32" s="22" customFormat="1" ht="12" customHeight="1" x14ac:dyDescent="0.3">
      <c r="A32" s="151" t="s">
        <v>84</v>
      </c>
      <c r="B32" s="153" t="s">
        <v>113</v>
      </c>
      <c r="C32" s="153" t="s">
        <v>113</v>
      </c>
      <c r="D32" s="153" t="s">
        <v>113</v>
      </c>
      <c r="E32" s="153">
        <v>487.6798</v>
      </c>
      <c r="F32" s="153">
        <v>458.56</v>
      </c>
      <c r="G32" s="153" t="s">
        <v>113</v>
      </c>
      <c r="H32" s="153">
        <v>453.19</v>
      </c>
      <c r="I32" s="153" t="s">
        <v>113</v>
      </c>
      <c r="J32" s="153" t="s">
        <v>113</v>
      </c>
      <c r="K32" s="153">
        <v>497</v>
      </c>
      <c r="L32" s="153" t="s">
        <v>113</v>
      </c>
      <c r="M32" s="153">
        <v>294.10000000000002</v>
      </c>
      <c r="N32" s="153" t="s">
        <v>113</v>
      </c>
      <c r="O32" s="153" t="s">
        <v>113</v>
      </c>
      <c r="P32" s="153" t="s">
        <v>114</v>
      </c>
      <c r="Q32" s="153" t="s">
        <v>114</v>
      </c>
      <c r="R32" s="153" t="s">
        <v>113</v>
      </c>
      <c r="S32" s="153" t="s">
        <v>113</v>
      </c>
      <c r="T32" s="153" t="s">
        <v>113</v>
      </c>
      <c r="U32" s="153" t="s">
        <v>114</v>
      </c>
      <c r="V32" s="153" t="s">
        <v>113</v>
      </c>
      <c r="W32" s="153" t="s">
        <v>113</v>
      </c>
      <c r="X32" s="153">
        <v>399.43680000000001</v>
      </c>
      <c r="Y32" s="153" t="s">
        <v>113</v>
      </c>
      <c r="Z32" s="153" t="s">
        <v>113</v>
      </c>
      <c r="AA32" s="153" t="s">
        <v>113</v>
      </c>
      <c r="AB32" s="153">
        <v>508.30509999999998</v>
      </c>
      <c r="AC32" s="149">
        <v>465.11130000000003</v>
      </c>
      <c r="AD32" s="148">
        <v>5.1507000000000289</v>
      </c>
      <c r="AE32" s="147">
        <v>1.1198133057483739E-2</v>
      </c>
      <c r="AF32" s="152" t="s">
        <v>113</v>
      </c>
    </row>
    <row r="33" spans="1:32" s="22" customFormat="1" ht="12" customHeight="1" thickBot="1" x14ac:dyDescent="0.35">
      <c r="A33" s="151" t="s">
        <v>83</v>
      </c>
      <c r="B33" s="150" t="s">
        <v>113</v>
      </c>
      <c r="C33" s="150" t="s">
        <v>113</v>
      </c>
      <c r="D33" s="150" t="s">
        <v>113</v>
      </c>
      <c r="E33" s="150" t="s">
        <v>113</v>
      </c>
      <c r="F33" s="150" t="s">
        <v>113</v>
      </c>
      <c r="G33" s="150" t="s">
        <v>113</v>
      </c>
      <c r="H33" s="150">
        <v>451.32</v>
      </c>
      <c r="I33" s="150" t="s">
        <v>113</v>
      </c>
      <c r="J33" s="150" t="s">
        <v>113</v>
      </c>
      <c r="K33" s="150" t="s">
        <v>113</v>
      </c>
      <c r="L33" s="150" t="s">
        <v>113</v>
      </c>
      <c r="M33" s="150" t="s">
        <v>113</v>
      </c>
      <c r="N33" s="150" t="s">
        <v>113</v>
      </c>
      <c r="O33" s="150" t="s">
        <v>113</v>
      </c>
      <c r="P33" s="150" t="s">
        <v>113</v>
      </c>
      <c r="Q33" s="150" t="s">
        <v>114</v>
      </c>
      <c r="R33" s="150" t="s">
        <v>113</v>
      </c>
      <c r="S33" s="150" t="s">
        <v>113</v>
      </c>
      <c r="T33" s="150" t="s">
        <v>113</v>
      </c>
      <c r="U33" s="150" t="s">
        <v>113</v>
      </c>
      <c r="V33" s="150" t="s">
        <v>113</v>
      </c>
      <c r="W33" s="150">
        <v>600</v>
      </c>
      <c r="X33" s="150">
        <v>386.92860000000002</v>
      </c>
      <c r="Y33" s="150" t="s">
        <v>113</v>
      </c>
      <c r="Z33" s="150" t="s">
        <v>113</v>
      </c>
      <c r="AA33" s="150" t="s">
        <v>113</v>
      </c>
      <c r="AB33" s="150">
        <v>488.95249999999999</v>
      </c>
      <c r="AC33" s="149">
        <v>452.02449999999999</v>
      </c>
      <c r="AD33" s="148">
        <v>9.0011000000000081</v>
      </c>
      <c r="AE33" s="147">
        <v>2.031743695705468E-2</v>
      </c>
      <c r="AF33" s="146" t="s">
        <v>113</v>
      </c>
    </row>
    <row r="34" spans="1:32" s="127" customFormat="1" ht="12" customHeight="1" thickBot="1" x14ac:dyDescent="0.35">
      <c r="A34" s="133" t="s">
        <v>82</v>
      </c>
      <c r="B34" s="132" t="s">
        <v>113</v>
      </c>
      <c r="C34" s="132" t="s">
        <v>113</v>
      </c>
      <c r="D34" s="132" t="s">
        <v>113</v>
      </c>
      <c r="E34" s="132">
        <v>489.88990000000001</v>
      </c>
      <c r="F34" s="132">
        <v>506.13780000000003</v>
      </c>
      <c r="G34" s="132" t="s">
        <v>113</v>
      </c>
      <c r="H34" s="132">
        <v>460.2774</v>
      </c>
      <c r="I34" s="132" t="s">
        <v>113</v>
      </c>
      <c r="J34" s="132" t="s">
        <v>113</v>
      </c>
      <c r="K34" s="132">
        <v>509.06270000000001</v>
      </c>
      <c r="L34" s="132" t="s">
        <v>113</v>
      </c>
      <c r="M34" s="132">
        <v>571.45510000000002</v>
      </c>
      <c r="N34" s="132" t="s">
        <v>113</v>
      </c>
      <c r="O34" s="132" t="s">
        <v>113</v>
      </c>
      <c r="P34" s="132" t="s">
        <v>114</v>
      </c>
      <c r="Q34" s="132" t="s">
        <v>114</v>
      </c>
      <c r="R34" s="132" t="s">
        <v>113</v>
      </c>
      <c r="S34" s="132" t="s">
        <v>113</v>
      </c>
      <c r="T34" s="132" t="s">
        <v>113</v>
      </c>
      <c r="U34" s="132" t="s">
        <v>114</v>
      </c>
      <c r="V34" s="132" t="s">
        <v>113</v>
      </c>
      <c r="W34" s="132">
        <v>600</v>
      </c>
      <c r="X34" s="132">
        <v>395.55759999999998</v>
      </c>
      <c r="Y34" s="132" t="s">
        <v>113</v>
      </c>
      <c r="Z34" s="132" t="s">
        <v>113</v>
      </c>
      <c r="AA34" s="132" t="s">
        <v>113</v>
      </c>
      <c r="AB34" s="132">
        <v>505.63780000000003</v>
      </c>
      <c r="AC34" s="131">
        <v>471.09269999999998</v>
      </c>
      <c r="AD34" s="130">
        <v>5.8743000000000052</v>
      </c>
      <c r="AE34" s="129">
        <v>1.2626972621891053E-2</v>
      </c>
      <c r="AF34" s="128" t="s">
        <v>113</v>
      </c>
    </row>
    <row r="35" spans="1:32" s="22" customFormat="1" ht="12" customHeight="1" x14ac:dyDescent="0.3">
      <c r="A35" s="151"/>
      <c r="B35" s="153" t="s">
        <v>113</v>
      </c>
      <c r="C35" s="153" t="s">
        <v>113</v>
      </c>
      <c r="D35" s="153" t="s">
        <v>113</v>
      </c>
      <c r="E35" s="153" t="s">
        <v>113</v>
      </c>
      <c r="F35" s="153" t="s">
        <v>113</v>
      </c>
      <c r="G35" s="153" t="s">
        <v>113</v>
      </c>
      <c r="H35" s="153" t="s">
        <v>113</v>
      </c>
      <c r="I35" s="153" t="s">
        <v>113</v>
      </c>
      <c r="J35" s="153" t="s">
        <v>113</v>
      </c>
      <c r="K35" s="153" t="s">
        <v>113</v>
      </c>
      <c r="L35" s="153" t="s">
        <v>113</v>
      </c>
      <c r="M35" s="153" t="s">
        <v>113</v>
      </c>
      <c r="N35" s="153" t="s">
        <v>113</v>
      </c>
      <c r="O35" s="153" t="s">
        <v>113</v>
      </c>
      <c r="P35" s="153" t="s">
        <v>113</v>
      </c>
      <c r="Q35" s="153" t="s">
        <v>113</v>
      </c>
      <c r="R35" s="153" t="s">
        <v>113</v>
      </c>
      <c r="S35" s="153" t="s">
        <v>113</v>
      </c>
      <c r="T35" s="153" t="s">
        <v>113</v>
      </c>
      <c r="U35" s="153" t="s">
        <v>113</v>
      </c>
      <c r="V35" s="153" t="s">
        <v>113</v>
      </c>
      <c r="W35" s="153" t="s">
        <v>113</v>
      </c>
      <c r="X35" s="153" t="s">
        <v>113</v>
      </c>
      <c r="Y35" s="153" t="s">
        <v>113</v>
      </c>
      <c r="Z35" s="153" t="s">
        <v>113</v>
      </c>
      <c r="AA35" s="153" t="s">
        <v>113</v>
      </c>
      <c r="AB35" s="153" t="s">
        <v>113</v>
      </c>
      <c r="AC35" s="149" t="s">
        <v>113</v>
      </c>
      <c r="AD35" s="148" t="s">
        <v>113</v>
      </c>
      <c r="AE35" s="147" t="s">
        <v>113</v>
      </c>
      <c r="AF35" s="152" t="s">
        <v>113</v>
      </c>
    </row>
    <row r="36" spans="1:32" s="22" customFormat="1" ht="12" customHeight="1" x14ac:dyDescent="0.3">
      <c r="A36" s="151" t="s">
        <v>81</v>
      </c>
      <c r="B36" s="150">
        <v>477.53</v>
      </c>
      <c r="C36" s="150">
        <v>378.86799999999999</v>
      </c>
      <c r="D36" s="150">
        <v>391.04610000000002</v>
      </c>
      <c r="E36" s="150">
        <v>462.93950000000001</v>
      </c>
      <c r="F36" s="150">
        <v>434.59</v>
      </c>
      <c r="G36" s="150" t="s">
        <v>113</v>
      </c>
      <c r="H36" s="150">
        <v>421.7</v>
      </c>
      <c r="I36" s="150" t="s">
        <v>113</v>
      </c>
      <c r="J36" s="150">
        <v>371.21</v>
      </c>
      <c r="K36" s="150">
        <v>537</v>
      </c>
      <c r="L36" s="150">
        <v>320.09230000000002</v>
      </c>
      <c r="M36" s="150">
        <v>408.27</v>
      </c>
      <c r="N36" s="150" t="s">
        <v>113</v>
      </c>
      <c r="O36" s="150">
        <v>350.13</v>
      </c>
      <c r="P36" s="150">
        <v>368.11</v>
      </c>
      <c r="Q36" s="150">
        <v>543.07000000000005</v>
      </c>
      <c r="R36" s="150">
        <v>195.87639999999999</v>
      </c>
      <c r="S36" s="150" t="s">
        <v>113</v>
      </c>
      <c r="T36" s="150">
        <v>426</v>
      </c>
      <c r="U36" s="150">
        <v>401.59</v>
      </c>
      <c r="V36" s="150">
        <v>443.01369999999997</v>
      </c>
      <c r="W36" s="150">
        <v>362.8</v>
      </c>
      <c r="X36" s="150">
        <v>354.79809999999998</v>
      </c>
      <c r="Y36" s="150">
        <v>345.08</v>
      </c>
      <c r="Z36" s="150">
        <v>365.2</v>
      </c>
      <c r="AA36" s="150">
        <v>382.44</v>
      </c>
      <c r="AB36" s="150">
        <v>474.91950000000003</v>
      </c>
      <c r="AC36" s="149">
        <v>488.56790000000001</v>
      </c>
      <c r="AD36" s="148">
        <v>-1.6777999999999906</v>
      </c>
      <c r="AE36" s="147">
        <v>-3.4223655607790171E-3</v>
      </c>
      <c r="AF36" s="146" t="s">
        <v>113</v>
      </c>
    </row>
    <row r="37" spans="1:32" s="22" customFormat="1" ht="12" customHeight="1" x14ac:dyDescent="0.3">
      <c r="A37" s="151" t="s">
        <v>80</v>
      </c>
      <c r="B37" s="150" t="s">
        <v>113</v>
      </c>
      <c r="C37" s="150">
        <v>459.24939999999998</v>
      </c>
      <c r="D37" s="150">
        <v>394.20659999999998</v>
      </c>
      <c r="E37" s="150">
        <v>463.47730000000001</v>
      </c>
      <c r="F37" s="150">
        <v>433.32</v>
      </c>
      <c r="G37" s="150" t="s">
        <v>113</v>
      </c>
      <c r="H37" s="150">
        <v>418.13</v>
      </c>
      <c r="I37" s="150" t="s">
        <v>113</v>
      </c>
      <c r="J37" s="150">
        <v>428.02</v>
      </c>
      <c r="K37" s="150">
        <v>527</v>
      </c>
      <c r="L37" s="150">
        <v>345.27550000000002</v>
      </c>
      <c r="M37" s="150">
        <v>457.55</v>
      </c>
      <c r="N37" s="150" t="s">
        <v>113</v>
      </c>
      <c r="O37" s="150">
        <v>358.68</v>
      </c>
      <c r="P37" s="150">
        <v>345.63</v>
      </c>
      <c r="Q37" s="150" t="s">
        <v>114</v>
      </c>
      <c r="R37" s="150">
        <v>175.5171</v>
      </c>
      <c r="S37" s="150" t="s">
        <v>113</v>
      </c>
      <c r="T37" s="150">
        <v>486</v>
      </c>
      <c r="U37" s="150">
        <v>416.31</v>
      </c>
      <c r="V37" s="150">
        <v>441.73700000000002</v>
      </c>
      <c r="W37" s="150">
        <v>477.61</v>
      </c>
      <c r="X37" s="150">
        <v>347.74700000000001</v>
      </c>
      <c r="Y37" s="150">
        <v>361.03</v>
      </c>
      <c r="Z37" s="150">
        <v>378.32</v>
      </c>
      <c r="AA37" s="150">
        <v>360.75</v>
      </c>
      <c r="AB37" s="150">
        <v>463.363</v>
      </c>
      <c r="AC37" s="149">
        <v>440.0027</v>
      </c>
      <c r="AD37" s="148">
        <v>1.4487000000000307</v>
      </c>
      <c r="AE37" s="147">
        <v>3.3033560291322317E-3</v>
      </c>
      <c r="AF37" s="146" t="s">
        <v>113</v>
      </c>
    </row>
    <row r="38" spans="1:32" s="22" customFormat="1" ht="12" customHeight="1" x14ac:dyDescent="0.3">
      <c r="A38" s="151" t="s">
        <v>79</v>
      </c>
      <c r="B38" s="150">
        <v>392.91</v>
      </c>
      <c r="C38" s="150">
        <v>304.5557</v>
      </c>
      <c r="D38" s="150">
        <v>352.13440000000003</v>
      </c>
      <c r="E38" s="150">
        <v>423.00540000000001</v>
      </c>
      <c r="F38" s="150">
        <v>403.31</v>
      </c>
      <c r="G38" s="150" t="s">
        <v>113</v>
      </c>
      <c r="H38" s="150">
        <v>395.74</v>
      </c>
      <c r="I38" s="150">
        <v>212.5</v>
      </c>
      <c r="J38" s="150">
        <v>374.77</v>
      </c>
      <c r="K38" s="150">
        <v>498</v>
      </c>
      <c r="L38" s="150" t="s">
        <v>113</v>
      </c>
      <c r="M38" s="150">
        <v>349.79</v>
      </c>
      <c r="N38" s="150" t="s">
        <v>113</v>
      </c>
      <c r="O38" s="150">
        <v>313.41000000000003</v>
      </c>
      <c r="P38" s="150">
        <v>355.69</v>
      </c>
      <c r="Q38" s="150">
        <v>426.16</v>
      </c>
      <c r="R38" s="150">
        <v>157.48580000000001</v>
      </c>
      <c r="S38" s="150" t="s">
        <v>113</v>
      </c>
      <c r="T38" s="150">
        <v>420</v>
      </c>
      <c r="U38" s="150">
        <v>354.99</v>
      </c>
      <c r="V38" s="150">
        <v>417.90539999999999</v>
      </c>
      <c r="W38" s="150">
        <v>305.39</v>
      </c>
      <c r="X38" s="150">
        <v>338.61930000000001</v>
      </c>
      <c r="Y38" s="150">
        <v>309.83999999999997</v>
      </c>
      <c r="Z38" s="150">
        <v>193.11</v>
      </c>
      <c r="AA38" s="150">
        <v>330.83</v>
      </c>
      <c r="AB38" s="150">
        <v>451.0727</v>
      </c>
      <c r="AC38" s="149">
        <v>394.12259999999998</v>
      </c>
      <c r="AD38" s="148">
        <v>-4.953200000000038</v>
      </c>
      <c r="AE38" s="147">
        <v>-1.2411677180124814E-2</v>
      </c>
      <c r="AF38" s="146" t="s">
        <v>113</v>
      </c>
    </row>
    <row r="39" spans="1:32" s="22" customFormat="1" ht="12" customHeight="1" x14ac:dyDescent="0.3">
      <c r="A39" s="151" t="s">
        <v>78</v>
      </c>
      <c r="B39" s="158">
        <v>400.31</v>
      </c>
      <c r="C39" s="158">
        <v>312.37349999999998</v>
      </c>
      <c r="D39" s="158">
        <v>363.01159999999999</v>
      </c>
      <c r="E39" s="158">
        <v>446.53559999999999</v>
      </c>
      <c r="F39" s="158">
        <v>414.37</v>
      </c>
      <c r="G39" s="158" t="s">
        <v>113</v>
      </c>
      <c r="H39" s="158">
        <v>398.18</v>
      </c>
      <c r="I39" s="158">
        <v>245.75</v>
      </c>
      <c r="J39" s="158">
        <v>394.06</v>
      </c>
      <c r="K39" s="158">
        <v>489</v>
      </c>
      <c r="L39" s="158">
        <v>378.80900000000003</v>
      </c>
      <c r="M39" s="158">
        <v>375.22</v>
      </c>
      <c r="N39" s="158" t="s">
        <v>113</v>
      </c>
      <c r="O39" s="158">
        <v>315.45999999999998</v>
      </c>
      <c r="P39" s="158">
        <v>371.6</v>
      </c>
      <c r="Q39" s="158">
        <v>439.86</v>
      </c>
      <c r="R39" s="158">
        <v>167.5393</v>
      </c>
      <c r="S39" s="158" t="s">
        <v>113</v>
      </c>
      <c r="T39" s="158">
        <v>446</v>
      </c>
      <c r="U39" s="158">
        <v>367.53</v>
      </c>
      <c r="V39" s="158">
        <v>424.71440000000001</v>
      </c>
      <c r="W39" s="158">
        <v>362.19</v>
      </c>
      <c r="X39" s="158">
        <v>334.32010000000002</v>
      </c>
      <c r="Y39" s="158">
        <v>329.92</v>
      </c>
      <c r="Z39" s="158">
        <v>237.16</v>
      </c>
      <c r="AA39" s="158">
        <v>336.42</v>
      </c>
      <c r="AB39" s="158">
        <v>467.0317</v>
      </c>
      <c r="AC39" s="157">
        <v>425.94420000000002</v>
      </c>
      <c r="AD39" s="156">
        <v>-2.6870999999999867</v>
      </c>
      <c r="AE39" s="155">
        <v>-6.2690242173167876E-3</v>
      </c>
      <c r="AF39" s="154" t="s">
        <v>113</v>
      </c>
    </row>
    <row r="40" spans="1:32" s="22" customFormat="1" ht="12" customHeight="1" x14ac:dyDescent="0.3">
      <c r="A40" s="151" t="s">
        <v>77</v>
      </c>
      <c r="B40" s="153">
        <v>392.6</v>
      </c>
      <c r="C40" s="153">
        <v>459.24939999999998</v>
      </c>
      <c r="D40" s="153">
        <v>367.85500000000002</v>
      </c>
      <c r="E40" s="153">
        <v>453.12400000000002</v>
      </c>
      <c r="F40" s="153">
        <v>418.14</v>
      </c>
      <c r="G40" s="153" t="s">
        <v>113</v>
      </c>
      <c r="H40" s="153">
        <v>397.87</v>
      </c>
      <c r="I40" s="153" t="s">
        <v>113</v>
      </c>
      <c r="J40" s="153">
        <v>434.38</v>
      </c>
      <c r="K40" s="153">
        <v>481</v>
      </c>
      <c r="L40" s="153" t="s">
        <v>113</v>
      </c>
      <c r="M40" s="153">
        <v>383.94</v>
      </c>
      <c r="N40" s="153" t="s">
        <v>113</v>
      </c>
      <c r="O40" s="153">
        <v>345.86</v>
      </c>
      <c r="P40" s="153">
        <v>352.31</v>
      </c>
      <c r="Q40" s="153" t="s">
        <v>114</v>
      </c>
      <c r="R40" s="153">
        <v>173</v>
      </c>
      <c r="S40" s="153" t="s">
        <v>113</v>
      </c>
      <c r="T40" s="153">
        <v>465</v>
      </c>
      <c r="U40" s="153">
        <v>384.37</v>
      </c>
      <c r="V40" s="153">
        <v>427.26780000000002</v>
      </c>
      <c r="W40" s="153">
        <v>327.11</v>
      </c>
      <c r="X40" s="153">
        <v>336.80430000000001</v>
      </c>
      <c r="Y40" s="153">
        <v>264.42</v>
      </c>
      <c r="Z40" s="153" t="s">
        <v>114</v>
      </c>
      <c r="AA40" s="153">
        <v>310.61</v>
      </c>
      <c r="AB40" s="153">
        <v>4.6199000000000003</v>
      </c>
      <c r="AC40" s="149">
        <v>405.33370000000002</v>
      </c>
      <c r="AD40" s="148">
        <v>-1.7720999999999663</v>
      </c>
      <c r="AE40" s="147">
        <v>-4.3529225081047063E-3</v>
      </c>
      <c r="AF40" s="152" t="s">
        <v>113</v>
      </c>
    </row>
    <row r="41" spans="1:32" s="22" customFormat="1" ht="12" customHeight="1" x14ac:dyDescent="0.3">
      <c r="A41" s="151" t="s">
        <v>76</v>
      </c>
      <c r="B41" s="153">
        <v>339.35</v>
      </c>
      <c r="C41" s="153">
        <v>296.23169999999999</v>
      </c>
      <c r="D41" s="153">
        <v>283.13589999999999</v>
      </c>
      <c r="E41" s="153">
        <v>397.32389999999998</v>
      </c>
      <c r="F41" s="153">
        <v>343.95</v>
      </c>
      <c r="G41" s="153" t="s">
        <v>114</v>
      </c>
      <c r="H41" s="153">
        <v>352.52</v>
      </c>
      <c r="I41" s="153">
        <v>171.59</v>
      </c>
      <c r="J41" s="153">
        <v>316.20999999999998</v>
      </c>
      <c r="K41" s="153">
        <v>450</v>
      </c>
      <c r="L41" s="153" t="s">
        <v>113</v>
      </c>
      <c r="M41" s="153">
        <v>323.10000000000002</v>
      </c>
      <c r="N41" s="153">
        <v>210</v>
      </c>
      <c r="O41" s="153">
        <v>284.94</v>
      </c>
      <c r="P41" s="153">
        <v>328.2</v>
      </c>
      <c r="Q41" s="153">
        <v>360.57</v>
      </c>
      <c r="R41" s="153">
        <v>148.9111</v>
      </c>
      <c r="S41" s="153" t="s">
        <v>113</v>
      </c>
      <c r="T41" s="153">
        <v>382</v>
      </c>
      <c r="U41" s="153">
        <v>322.23</v>
      </c>
      <c r="V41" s="153">
        <v>380.24279999999999</v>
      </c>
      <c r="W41" s="153">
        <v>271.17</v>
      </c>
      <c r="X41" s="153">
        <v>335.58350000000002</v>
      </c>
      <c r="Y41" s="153">
        <v>271.08999999999997</v>
      </c>
      <c r="Z41" s="153" t="s">
        <v>114</v>
      </c>
      <c r="AA41" s="153">
        <v>307.11</v>
      </c>
      <c r="AB41" s="153">
        <v>403.28719999999998</v>
      </c>
      <c r="AC41" s="149">
        <v>361.90129999999999</v>
      </c>
      <c r="AD41" s="148">
        <v>-2.8530000000000086</v>
      </c>
      <c r="AE41" s="147">
        <v>-7.8217035412605496E-3</v>
      </c>
      <c r="AF41" s="152" t="s">
        <v>113</v>
      </c>
    </row>
    <row r="42" spans="1:32" s="22" customFormat="1" ht="12" customHeight="1" thickBot="1" x14ac:dyDescent="0.35">
      <c r="A42" s="151" t="s">
        <v>75</v>
      </c>
      <c r="B42" s="150">
        <v>333.02</v>
      </c>
      <c r="C42" s="150">
        <v>316.59679999999997</v>
      </c>
      <c r="D42" s="150">
        <v>215.9845</v>
      </c>
      <c r="E42" s="150">
        <v>426.90469999999999</v>
      </c>
      <c r="F42" s="150">
        <v>359.06</v>
      </c>
      <c r="G42" s="150" t="s">
        <v>113</v>
      </c>
      <c r="H42" s="150">
        <v>378.08</v>
      </c>
      <c r="I42" s="150" t="s">
        <v>113</v>
      </c>
      <c r="J42" s="150">
        <v>347.77</v>
      </c>
      <c r="K42" s="150">
        <v>471</v>
      </c>
      <c r="L42" s="150" t="s">
        <v>113</v>
      </c>
      <c r="M42" s="150">
        <v>338.22</v>
      </c>
      <c r="N42" s="150">
        <v>211</v>
      </c>
      <c r="O42" s="150" t="s">
        <v>113</v>
      </c>
      <c r="P42" s="150">
        <v>329.3</v>
      </c>
      <c r="Q42" s="150">
        <v>412.62</v>
      </c>
      <c r="R42" s="150">
        <v>166.1645</v>
      </c>
      <c r="S42" s="150" t="s">
        <v>113</v>
      </c>
      <c r="T42" s="150">
        <v>399</v>
      </c>
      <c r="U42" s="150">
        <v>341.91</v>
      </c>
      <c r="V42" s="150">
        <v>398.96769999999998</v>
      </c>
      <c r="W42" s="150">
        <v>244.75</v>
      </c>
      <c r="X42" s="150">
        <v>350.75029999999998</v>
      </c>
      <c r="Y42" s="150">
        <v>302.37</v>
      </c>
      <c r="Z42" s="150">
        <v>163.54</v>
      </c>
      <c r="AA42" s="150">
        <v>320.42</v>
      </c>
      <c r="AB42" s="150">
        <v>441.62560000000002</v>
      </c>
      <c r="AC42" s="149">
        <v>419.15530000000001</v>
      </c>
      <c r="AD42" s="148">
        <v>-2.6988999999999805</v>
      </c>
      <c r="AE42" s="147">
        <v>-6.3977080232933137E-3</v>
      </c>
      <c r="AF42" s="146" t="s">
        <v>113</v>
      </c>
    </row>
    <row r="43" spans="1:32" s="127" customFormat="1" ht="12" customHeight="1" thickBot="1" x14ac:dyDescent="0.35">
      <c r="A43" s="133" t="s">
        <v>74</v>
      </c>
      <c r="B43" s="132">
        <v>370.54520000000002</v>
      </c>
      <c r="C43" s="132">
        <v>324.35640000000001</v>
      </c>
      <c r="D43" s="132">
        <v>335.41410000000002</v>
      </c>
      <c r="E43" s="132">
        <v>427.29039999999998</v>
      </c>
      <c r="F43" s="132">
        <v>402.89159999999998</v>
      </c>
      <c r="G43" s="132" t="s">
        <v>114</v>
      </c>
      <c r="H43" s="132">
        <v>387.26749999999998</v>
      </c>
      <c r="I43" s="132">
        <v>217.49950000000001</v>
      </c>
      <c r="J43" s="132">
        <v>374.14330000000001</v>
      </c>
      <c r="K43" s="132">
        <v>494.23480000000001</v>
      </c>
      <c r="L43" s="132">
        <v>344.46519999999998</v>
      </c>
      <c r="M43" s="132">
        <v>344.00909999999999</v>
      </c>
      <c r="N43" s="132">
        <v>210.2705</v>
      </c>
      <c r="O43" s="132">
        <v>315.43220000000002</v>
      </c>
      <c r="P43" s="132">
        <v>347.53590000000003</v>
      </c>
      <c r="Q43" s="132" t="s">
        <v>114</v>
      </c>
      <c r="R43" s="132">
        <v>161.3194</v>
      </c>
      <c r="S43" s="132" t="s">
        <v>113</v>
      </c>
      <c r="T43" s="132">
        <v>426.48509999999999</v>
      </c>
      <c r="U43" s="132">
        <v>373.75139999999999</v>
      </c>
      <c r="V43" s="132">
        <v>417.35469999999998</v>
      </c>
      <c r="W43" s="132">
        <v>321.68270000000001</v>
      </c>
      <c r="X43" s="132">
        <v>338.40300000000002</v>
      </c>
      <c r="Y43" s="132">
        <v>315.63569999999999</v>
      </c>
      <c r="Z43" s="132" t="s">
        <v>114</v>
      </c>
      <c r="AA43" s="132">
        <v>319.91109999999998</v>
      </c>
      <c r="AB43" s="132">
        <v>405.14049999999997</v>
      </c>
      <c r="AC43" s="131">
        <v>400.39890000000003</v>
      </c>
      <c r="AD43" s="130">
        <v>-2.6067999999999643</v>
      </c>
      <c r="AE43" s="129">
        <v>-6.4683948638939448E-3</v>
      </c>
      <c r="AF43" s="128" t="s">
        <v>113</v>
      </c>
    </row>
    <row r="44" spans="1:32" s="22" customFormat="1" ht="12" customHeight="1" x14ac:dyDescent="0.3">
      <c r="A44" s="151" t="s">
        <v>73</v>
      </c>
      <c r="B44" s="153">
        <v>535.05999999999995</v>
      </c>
      <c r="C44" s="153" t="s">
        <v>113</v>
      </c>
      <c r="D44" s="153" t="s">
        <v>114</v>
      </c>
      <c r="E44" s="153">
        <v>525.05920000000003</v>
      </c>
      <c r="F44" s="153">
        <v>521.73</v>
      </c>
      <c r="G44" s="153" t="s">
        <v>113</v>
      </c>
      <c r="H44" s="153">
        <v>482.56</v>
      </c>
      <c r="I44" s="153" t="s">
        <v>113</v>
      </c>
      <c r="J44" s="153">
        <v>536.98</v>
      </c>
      <c r="K44" s="153" t="s">
        <v>113</v>
      </c>
      <c r="L44" s="153" t="s">
        <v>113</v>
      </c>
      <c r="M44" s="153">
        <v>599.62</v>
      </c>
      <c r="N44" s="153" t="s">
        <v>113</v>
      </c>
      <c r="O44" s="153" t="s">
        <v>113</v>
      </c>
      <c r="P44" s="153" t="s">
        <v>114</v>
      </c>
      <c r="Q44" s="153" t="s">
        <v>113</v>
      </c>
      <c r="R44" s="153" t="s">
        <v>113</v>
      </c>
      <c r="S44" s="153" t="s">
        <v>113</v>
      </c>
      <c r="T44" s="153" t="s">
        <v>113</v>
      </c>
      <c r="U44" s="153">
        <v>499.68</v>
      </c>
      <c r="V44" s="153">
        <v>463.4409</v>
      </c>
      <c r="W44" s="153">
        <v>533.96</v>
      </c>
      <c r="X44" s="153" t="s">
        <v>113</v>
      </c>
      <c r="Y44" s="153">
        <v>442.41</v>
      </c>
      <c r="Z44" s="153" t="s">
        <v>113</v>
      </c>
      <c r="AA44" s="153">
        <v>531.84</v>
      </c>
      <c r="AB44" s="153">
        <v>557.09950000000003</v>
      </c>
      <c r="AC44" s="149">
        <v>575.89760000000001</v>
      </c>
      <c r="AD44" s="148">
        <v>20.436699999999973</v>
      </c>
      <c r="AE44" s="147">
        <v>3.6792328676960029E-2</v>
      </c>
      <c r="AF44" s="152" t="s">
        <v>113</v>
      </c>
    </row>
    <row r="45" spans="1:32" s="22" customFormat="1" ht="12" customHeight="1" x14ac:dyDescent="0.3">
      <c r="A45" s="151" t="s">
        <v>72</v>
      </c>
      <c r="B45" s="150">
        <v>488.08</v>
      </c>
      <c r="C45" s="150" t="s">
        <v>113</v>
      </c>
      <c r="D45" s="150" t="s">
        <v>113</v>
      </c>
      <c r="E45" s="150">
        <v>520.75649999999996</v>
      </c>
      <c r="F45" s="150">
        <v>522.29999999999995</v>
      </c>
      <c r="G45" s="150" t="s">
        <v>113</v>
      </c>
      <c r="H45" s="150">
        <v>484.12</v>
      </c>
      <c r="I45" s="150" t="s">
        <v>113</v>
      </c>
      <c r="J45" s="150">
        <v>540.98</v>
      </c>
      <c r="K45" s="150">
        <v>572</v>
      </c>
      <c r="L45" s="150">
        <v>484.18090000000001</v>
      </c>
      <c r="M45" s="150">
        <v>587.74</v>
      </c>
      <c r="N45" s="150" t="s">
        <v>113</v>
      </c>
      <c r="O45" s="150" t="s">
        <v>113</v>
      </c>
      <c r="P45" s="150">
        <v>449.67</v>
      </c>
      <c r="Q45" s="150" t="s">
        <v>114</v>
      </c>
      <c r="R45" s="150" t="s">
        <v>113</v>
      </c>
      <c r="S45" s="150" t="s">
        <v>113</v>
      </c>
      <c r="T45" s="150" t="s">
        <v>113</v>
      </c>
      <c r="U45" s="150">
        <v>504.61</v>
      </c>
      <c r="V45" s="150">
        <v>504.50799999999998</v>
      </c>
      <c r="W45" s="150">
        <v>510.16</v>
      </c>
      <c r="X45" s="150" t="s">
        <v>113</v>
      </c>
      <c r="Y45" s="150">
        <v>459.92</v>
      </c>
      <c r="Z45" s="150" t="s">
        <v>113</v>
      </c>
      <c r="AA45" s="150" t="s">
        <v>113</v>
      </c>
      <c r="AB45" s="150">
        <v>530.04250000000002</v>
      </c>
      <c r="AC45" s="149">
        <v>552.39319999999998</v>
      </c>
      <c r="AD45" s="148">
        <v>5.3677999999999884</v>
      </c>
      <c r="AE45" s="147">
        <v>9.8127070516287329E-3</v>
      </c>
      <c r="AF45" s="146" t="s">
        <v>113</v>
      </c>
    </row>
    <row r="46" spans="1:32" s="22" customFormat="1" ht="12" customHeight="1" x14ac:dyDescent="0.3">
      <c r="A46" s="151" t="s">
        <v>71</v>
      </c>
      <c r="B46" s="150" t="s">
        <v>113</v>
      </c>
      <c r="C46" s="150" t="s">
        <v>113</v>
      </c>
      <c r="D46" s="150" t="s">
        <v>114</v>
      </c>
      <c r="E46" s="150">
        <v>510.8066</v>
      </c>
      <c r="F46" s="150">
        <v>504.89</v>
      </c>
      <c r="G46" s="150" t="s">
        <v>113</v>
      </c>
      <c r="H46" s="150">
        <v>482.93</v>
      </c>
      <c r="I46" s="150" t="s">
        <v>113</v>
      </c>
      <c r="J46" s="150" t="s">
        <v>113</v>
      </c>
      <c r="K46" s="150" t="s">
        <v>113</v>
      </c>
      <c r="L46" s="150">
        <v>490.41050000000001</v>
      </c>
      <c r="M46" s="150">
        <v>614.47</v>
      </c>
      <c r="N46" s="150" t="s">
        <v>113</v>
      </c>
      <c r="O46" s="150" t="s">
        <v>113</v>
      </c>
      <c r="P46" s="150" t="s">
        <v>114</v>
      </c>
      <c r="Q46" s="150" t="s">
        <v>113</v>
      </c>
      <c r="R46" s="150" t="s">
        <v>113</v>
      </c>
      <c r="S46" s="150" t="s">
        <v>113</v>
      </c>
      <c r="T46" s="150" t="s">
        <v>113</v>
      </c>
      <c r="U46" s="150">
        <v>493.41</v>
      </c>
      <c r="V46" s="150">
        <v>505.57190000000003</v>
      </c>
      <c r="W46" s="150" t="s">
        <v>113</v>
      </c>
      <c r="X46" s="150" t="s">
        <v>113</v>
      </c>
      <c r="Y46" s="150">
        <v>451.65</v>
      </c>
      <c r="Z46" s="150" t="s">
        <v>114</v>
      </c>
      <c r="AA46" s="150" t="s">
        <v>113</v>
      </c>
      <c r="AB46" s="150">
        <v>499.13330000000002</v>
      </c>
      <c r="AC46" s="149">
        <v>495.45310000000001</v>
      </c>
      <c r="AD46" s="148">
        <v>-0.12630000000001473</v>
      </c>
      <c r="AE46" s="147">
        <v>-2.5485320818419144E-4</v>
      </c>
      <c r="AF46" s="146"/>
    </row>
    <row r="47" spans="1:32" s="22" customFormat="1" ht="12" customHeight="1" x14ac:dyDescent="0.3">
      <c r="A47" s="151" t="s">
        <v>70</v>
      </c>
      <c r="B47" s="150">
        <v>491.69</v>
      </c>
      <c r="C47" s="150" t="s">
        <v>113</v>
      </c>
      <c r="D47" s="150">
        <v>403.72930000000002</v>
      </c>
      <c r="E47" s="150">
        <v>477.19209999999998</v>
      </c>
      <c r="F47" s="150">
        <v>508.03</v>
      </c>
      <c r="G47" s="150" t="s">
        <v>113</v>
      </c>
      <c r="H47" s="150">
        <v>466.25</v>
      </c>
      <c r="I47" s="150" t="s">
        <v>113</v>
      </c>
      <c r="J47" s="150">
        <v>502.61</v>
      </c>
      <c r="K47" s="150">
        <v>537</v>
      </c>
      <c r="L47" s="150">
        <v>469.07100000000003</v>
      </c>
      <c r="M47" s="150">
        <v>598.65</v>
      </c>
      <c r="N47" s="150" t="s">
        <v>113</v>
      </c>
      <c r="O47" s="150">
        <v>320.98</v>
      </c>
      <c r="P47" s="150">
        <v>417.3</v>
      </c>
      <c r="Q47" s="150">
        <v>530.22</v>
      </c>
      <c r="R47" s="150">
        <v>169.34389999999999</v>
      </c>
      <c r="S47" s="150" t="s">
        <v>113</v>
      </c>
      <c r="T47" s="150">
        <v>367</v>
      </c>
      <c r="U47" s="150">
        <v>474.14</v>
      </c>
      <c r="V47" s="150">
        <v>474.93110000000001</v>
      </c>
      <c r="W47" s="150">
        <v>477.53</v>
      </c>
      <c r="X47" s="150">
        <v>353.22030000000001</v>
      </c>
      <c r="Y47" s="150">
        <v>426.12</v>
      </c>
      <c r="Z47" s="150" t="s">
        <v>113</v>
      </c>
      <c r="AA47" s="150">
        <v>491.21</v>
      </c>
      <c r="AB47" s="150">
        <v>505.00330000000002</v>
      </c>
      <c r="AC47" s="149">
        <v>504.99930000000001</v>
      </c>
      <c r="AD47" s="148">
        <v>-2.9936000000000149</v>
      </c>
      <c r="AE47" s="147">
        <v>-5.8929957485626128E-3</v>
      </c>
      <c r="AF47" s="146" t="s">
        <v>113</v>
      </c>
    </row>
    <row r="48" spans="1:32" s="22" customFormat="1" ht="12" customHeight="1" x14ac:dyDescent="0.3">
      <c r="A48" s="151" t="s">
        <v>69</v>
      </c>
      <c r="B48" s="158">
        <v>488.5</v>
      </c>
      <c r="C48" s="158" t="s">
        <v>113</v>
      </c>
      <c r="D48" s="158">
        <v>403.97559999999999</v>
      </c>
      <c r="E48" s="158">
        <v>500.18439999999998</v>
      </c>
      <c r="F48" s="158">
        <v>514.91</v>
      </c>
      <c r="G48" s="158" t="s">
        <v>114</v>
      </c>
      <c r="H48" s="158">
        <v>470.16</v>
      </c>
      <c r="I48" s="158" t="s">
        <v>113</v>
      </c>
      <c r="J48" s="158">
        <v>512.4</v>
      </c>
      <c r="K48" s="158">
        <v>543</v>
      </c>
      <c r="L48" s="158">
        <v>481.79520000000002</v>
      </c>
      <c r="M48" s="158">
        <v>552.05999999999995</v>
      </c>
      <c r="N48" s="158" t="s">
        <v>113</v>
      </c>
      <c r="O48" s="158">
        <v>363.4</v>
      </c>
      <c r="P48" s="158">
        <v>387.11</v>
      </c>
      <c r="Q48" s="158">
        <v>560.78</v>
      </c>
      <c r="R48" s="158">
        <v>172.4795</v>
      </c>
      <c r="S48" s="158" t="s">
        <v>113</v>
      </c>
      <c r="T48" s="158">
        <v>328</v>
      </c>
      <c r="U48" s="158">
        <v>482.6</v>
      </c>
      <c r="V48" s="158">
        <v>497.9117</v>
      </c>
      <c r="W48" s="158">
        <v>478.18</v>
      </c>
      <c r="X48" s="158">
        <v>400.94150000000002</v>
      </c>
      <c r="Y48" s="158">
        <v>440.22</v>
      </c>
      <c r="Z48" s="158" t="s">
        <v>113</v>
      </c>
      <c r="AA48" s="158">
        <v>490.27</v>
      </c>
      <c r="AB48" s="158">
        <v>513.99170000000004</v>
      </c>
      <c r="AC48" s="157">
        <v>513.33519999999999</v>
      </c>
      <c r="AD48" s="156">
        <v>4.2299999999954707E-2</v>
      </c>
      <c r="AE48" s="155">
        <v>8.2409088456136814E-5</v>
      </c>
      <c r="AF48" s="154" t="s">
        <v>113</v>
      </c>
    </row>
    <row r="49" spans="1:32" s="22" customFormat="1" ht="12" customHeight="1" x14ac:dyDescent="0.3">
      <c r="A49" s="151" t="s">
        <v>68</v>
      </c>
      <c r="B49" s="150" t="s">
        <v>113</v>
      </c>
      <c r="C49" s="150" t="s">
        <v>113</v>
      </c>
      <c r="D49" s="150" t="s">
        <v>114</v>
      </c>
      <c r="E49" s="150">
        <v>493.05810000000002</v>
      </c>
      <c r="F49" s="150">
        <v>508.22</v>
      </c>
      <c r="G49" s="150" t="s">
        <v>113</v>
      </c>
      <c r="H49" s="150">
        <v>470.6</v>
      </c>
      <c r="I49" s="150" t="s">
        <v>113</v>
      </c>
      <c r="J49" s="150">
        <v>507.7</v>
      </c>
      <c r="K49" s="150">
        <v>531</v>
      </c>
      <c r="L49" s="150">
        <v>481.92770000000002</v>
      </c>
      <c r="M49" s="150">
        <v>464.17</v>
      </c>
      <c r="N49" s="150" t="s">
        <v>113</v>
      </c>
      <c r="O49" s="150">
        <v>346.79</v>
      </c>
      <c r="P49" s="150" t="s">
        <v>114</v>
      </c>
      <c r="Q49" s="150" t="s">
        <v>113</v>
      </c>
      <c r="R49" s="150">
        <v>172.4795</v>
      </c>
      <c r="S49" s="150" t="s">
        <v>113</v>
      </c>
      <c r="T49" s="150">
        <v>417</v>
      </c>
      <c r="U49" s="150">
        <v>480.05</v>
      </c>
      <c r="V49" s="150">
        <v>494.50720000000001</v>
      </c>
      <c r="W49" s="150">
        <v>572</v>
      </c>
      <c r="X49" s="150">
        <v>407.20780000000002</v>
      </c>
      <c r="Y49" s="150">
        <v>439.38</v>
      </c>
      <c r="Z49" s="150" t="s">
        <v>113</v>
      </c>
      <c r="AA49" s="150">
        <v>487.22</v>
      </c>
      <c r="AB49" s="150">
        <v>504.81979999999999</v>
      </c>
      <c r="AC49" s="149">
        <v>484.6497</v>
      </c>
      <c r="AD49" s="148">
        <v>1.4316000000000031</v>
      </c>
      <c r="AE49" s="147">
        <v>2.9626373680953222E-3</v>
      </c>
      <c r="AF49" s="146" t="s">
        <v>113</v>
      </c>
    </row>
    <row r="50" spans="1:32" s="22" customFormat="1" ht="12" customHeight="1" x14ac:dyDescent="0.3">
      <c r="A50" s="151" t="s">
        <v>67</v>
      </c>
      <c r="B50" s="153" t="s">
        <v>113</v>
      </c>
      <c r="C50" s="153">
        <v>465.28269999999998</v>
      </c>
      <c r="D50" s="153">
        <v>352.709</v>
      </c>
      <c r="E50" s="153">
        <v>435.51</v>
      </c>
      <c r="F50" s="153">
        <v>409.08</v>
      </c>
      <c r="G50" s="153" t="s">
        <v>113</v>
      </c>
      <c r="H50" s="153">
        <v>444.03</v>
      </c>
      <c r="I50" s="153" t="s">
        <v>113</v>
      </c>
      <c r="J50" s="153">
        <v>432.59</v>
      </c>
      <c r="K50" s="153">
        <v>480</v>
      </c>
      <c r="L50" s="153" t="s">
        <v>113</v>
      </c>
      <c r="M50" s="153">
        <v>373.1</v>
      </c>
      <c r="N50" s="153" t="s">
        <v>113</v>
      </c>
      <c r="O50" s="153">
        <v>304.02</v>
      </c>
      <c r="P50" s="153">
        <v>345.72</v>
      </c>
      <c r="Q50" s="153">
        <v>425.02</v>
      </c>
      <c r="R50" s="153">
        <v>172.27500000000001</v>
      </c>
      <c r="S50" s="153" t="s">
        <v>113</v>
      </c>
      <c r="T50" s="153">
        <v>374</v>
      </c>
      <c r="U50" s="153">
        <v>402.27</v>
      </c>
      <c r="V50" s="153">
        <v>441.73700000000002</v>
      </c>
      <c r="W50" s="153">
        <v>420.32</v>
      </c>
      <c r="X50" s="153">
        <v>372.87099999999998</v>
      </c>
      <c r="Y50" s="153">
        <v>357.05</v>
      </c>
      <c r="Z50" s="153">
        <v>244.97</v>
      </c>
      <c r="AA50" s="153">
        <v>452.08</v>
      </c>
      <c r="AB50" s="153">
        <v>443.46</v>
      </c>
      <c r="AC50" s="149">
        <v>418.65710000000001</v>
      </c>
      <c r="AD50" s="148">
        <v>-1.6204999999999927</v>
      </c>
      <c r="AE50" s="147">
        <v>-3.8557848431607367E-3</v>
      </c>
      <c r="AF50" s="152" t="s">
        <v>113</v>
      </c>
    </row>
    <row r="51" spans="1:32" s="22" customFormat="1" ht="12" customHeight="1" x14ac:dyDescent="0.3">
      <c r="A51" s="151" t="s">
        <v>66</v>
      </c>
      <c r="B51" s="153" t="s">
        <v>113</v>
      </c>
      <c r="C51" s="153">
        <v>365.21120000000002</v>
      </c>
      <c r="D51" s="153">
        <v>374.25819999999999</v>
      </c>
      <c r="E51" s="153">
        <v>458.90570000000002</v>
      </c>
      <c r="F51" s="153">
        <v>425.51</v>
      </c>
      <c r="G51" s="153" t="s">
        <v>113</v>
      </c>
      <c r="H51" s="153">
        <v>460.58</v>
      </c>
      <c r="I51" s="153">
        <v>432.5</v>
      </c>
      <c r="J51" s="153">
        <v>485.14</v>
      </c>
      <c r="K51" s="153">
        <v>503</v>
      </c>
      <c r="L51" s="153">
        <v>477.68630000000002</v>
      </c>
      <c r="M51" s="153">
        <v>381.39</v>
      </c>
      <c r="N51" s="153" t="s">
        <v>113</v>
      </c>
      <c r="O51" s="153">
        <v>331.78</v>
      </c>
      <c r="P51" s="153">
        <v>369.32</v>
      </c>
      <c r="Q51" s="153">
        <v>460.35</v>
      </c>
      <c r="R51" s="153">
        <v>223.62459999999999</v>
      </c>
      <c r="S51" s="153" t="s">
        <v>113</v>
      </c>
      <c r="T51" s="153">
        <v>392</v>
      </c>
      <c r="U51" s="153">
        <v>393.44</v>
      </c>
      <c r="V51" s="153">
        <v>464.29199999999997</v>
      </c>
      <c r="W51" s="153">
        <v>438.86</v>
      </c>
      <c r="X51" s="153">
        <v>397.65219999999999</v>
      </c>
      <c r="Y51" s="153">
        <v>423.55</v>
      </c>
      <c r="Z51" s="153" t="s">
        <v>114</v>
      </c>
      <c r="AA51" s="153">
        <v>446.62</v>
      </c>
      <c r="AB51" s="153">
        <v>488.21870000000001</v>
      </c>
      <c r="AC51" s="149">
        <v>450.82400000000001</v>
      </c>
      <c r="AD51" s="148">
        <v>-1.0126999999999953</v>
      </c>
      <c r="AE51" s="147">
        <v>-2.2412964683922176E-3</v>
      </c>
      <c r="AF51" s="152" t="s">
        <v>113</v>
      </c>
    </row>
    <row r="52" spans="1:32" s="22" customFormat="1" ht="12" customHeight="1" thickBot="1" x14ac:dyDescent="0.35">
      <c r="A52" s="151" t="s">
        <v>65</v>
      </c>
      <c r="B52" s="150" t="s">
        <v>113</v>
      </c>
      <c r="C52" s="150" t="s">
        <v>113</v>
      </c>
      <c r="D52" s="150">
        <v>368.51179999999999</v>
      </c>
      <c r="E52" s="150">
        <v>462.93950000000001</v>
      </c>
      <c r="F52" s="150">
        <v>424.07</v>
      </c>
      <c r="G52" s="150" t="s">
        <v>113</v>
      </c>
      <c r="H52" s="150">
        <v>461.93</v>
      </c>
      <c r="I52" s="150" t="s">
        <v>113</v>
      </c>
      <c r="J52" s="150">
        <v>481.62</v>
      </c>
      <c r="K52" s="150" t="s">
        <v>113</v>
      </c>
      <c r="L52" s="150" t="s">
        <v>113</v>
      </c>
      <c r="M52" s="150" t="s">
        <v>113</v>
      </c>
      <c r="N52" s="150" t="s">
        <v>113</v>
      </c>
      <c r="O52" s="150" t="s">
        <v>113</v>
      </c>
      <c r="P52" s="150" t="s">
        <v>114</v>
      </c>
      <c r="Q52" s="150">
        <v>483.77</v>
      </c>
      <c r="R52" s="150" t="s">
        <v>113</v>
      </c>
      <c r="S52" s="150" t="s">
        <v>113</v>
      </c>
      <c r="T52" s="150">
        <v>439</v>
      </c>
      <c r="U52" s="150">
        <v>402.36</v>
      </c>
      <c r="V52" s="150">
        <v>471.52659999999997</v>
      </c>
      <c r="W52" s="150">
        <v>410</v>
      </c>
      <c r="X52" s="150">
        <v>447.28980000000001</v>
      </c>
      <c r="Y52" s="150">
        <v>324.44</v>
      </c>
      <c r="Z52" s="150" t="s">
        <v>114</v>
      </c>
      <c r="AA52" s="150">
        <v>433.34</v>
      </c>
      <c r="AB52" s="150">
        <v>499.95870000000002</v>
      </c>
      <c r="AC52" s="149">
        <v>457.8707</v>
      </c>
      <c r="AD52" s="148">
        <v>5.4232999999999834</v>
      </c>
      <c r="AE52" s="147">
        <v>1.1986586728092608E-2</v>
      </c>
      <c r="AF52" s="146" t="s">
        <v>113</v>
      </c>
    </row>
    <row r="53" spans="1:32" s="127" customFormat="1" ht="12" customHeight="1" thickBot="1" x14ac:dyDescent="0.35">
      <c r="A53" s="133" t="s">
        <v>64</v>
      </c>
      <c r="B53" s="132">
        <v>505.63940000000002</v>
      </c>
      <c r="C53" s="132">
        <v>424.13490000000002</v>
      </c>
      <c r="D53" s="132" t="s">
        <v>114</v>
      </c>
      <c r="E53" s="132">
        <v>480.30900000000003</v>
      </c>
      <c r="F53" s="132">
        <v>492.3689</v>
      </c>
      <c r="G53" s="132" t="s">
        <v>114</v>
      </c>
      <c r="H53" s="132">
        <v>468.4538</v>
      </c>
      <c r="I53" s="132">
        <v>432.5</v>
      </c>
      <c r="J53" s="132">
        <v>522.18309999999997</v>
      </c>
      <c r="K53" s="132">
        <v>549.4248</v>
      </c>
      <c r="L53" s="132">
        <v>482.20639999999997</v>
      </c>
      <c r="M53" s="132">
        <v>586.38869999999997</v>
      </c>
      <c r="N53" s="132" t="s">
        <v>113</v>
      </c>
      <c r="O53" s="132">
        <v>320.40429999999998</v>
      </c>
      <c r="P53" s="132" t="s">
        <v>114</v>
      </c>
      <c r="Q53" s="132" t="s">
        <v>114</v>
      </c>
      <c r="R53" s="132">
        <v>183.5702</v>
      </c>
      <c r="S53" s="132" t="s">
        <v>113</v>
      </c>
      <c r="T53" s="132">
        <v>373.9246</v>
      </c>
      <c r="U53" s="132">
        <v>483.40289999999999</v>
      </c>
      <c r="V53" s="132">
        <v>474.8698</v>
      </c>
      <c r="W53" s="132">
        <v>471.07709999999997</v>
      </c>
      <c r="X53" s="132">
        <v>386.37060000000002</v>
      </c>
      <c r="Y53" s="132">
        <v>430.64819999999997</v>
      </c>
      <c r="Z53" s="132" t="s">
        <v>114</v>
      </c>
      <c r="AA53" s="132">
        <v>460.66030000000001</v>
      </c>
      <c r="AB53" s="132">
        <v>497.68239999999997</v>
      </c>
      <c r="AC53" s="131">
        <v>508.40710000000001</v>
      </c>
      <c r="AD53" s="130">
        <v>2.9205000000000041</v>
      </c>
      <c r="AE53" s="129">
        <v>5.7776012262245047E-3</v>
      </c>
      <c r="AF53" s="128" t="s">
        <v>113</v>
      </c>
    </row>
    <row r="54" spans="1:32" s="127" customFormat="1" ht="12" customHeight="1" thickBot="1" x14ac:dyDescent="0.35">
      <c r="A54" s="145" t="s">
        <v>63</v>
      </c>
      <c r="B54" s="144">
        <v>411.49110000000002</v>
      </c>
      <c r="C54" s="144">
        <v>368.73259999999999</v>
      </c>
      <c r="D54" s="144">
        <v>388.57819999999998</v>
      </c>
      <c r="E54" s="144">
        <v>460.54140000000001</v>
      </c>
      <c r="F54" s="144">
        <v>470.47219999999999</v>
      </c>
      <c r="G54" s="144">
        <v>371.94049999999999</v>
      </c>
      <c r="H54" s="144">
        <v>446.642</v>
      </c>
      <c r="I54" s="144">
        <v>384.0478</v>
      </c>
      <c r="J54" s="144">
        <v>497.36880000000002</v>
      </c>
      <c r="K54" s="144">
        <v>514.95309999999995</v>
      </c>
      <c r="L54" s="144">
        <v>469.56599999999997</v>
      </c>
      <c r="M54" s="144">
        <v>506.11869999999999</v>
      </c>
      <c r="N54" s="144">
        <v>303.1123</v>
      </c>
      <c r="O54" s="144">
        <v>326.48169999999999</v>
      </c>
      <c r="P54" s="144">
        <v>367.9556</v>
      </c>
      <c r="Q54" s="144">
        <v>513.61569999999995</v>
      </c>
      <c r="R54" s="144">
        <v>172.11770000000001</v>
      </c>
      <c r="S54" s="144" t="s">
        <v>113</v>
      </c>
      <c r="T54" s="144">
        <v>434.1635</v>
      </c>
      <c r="U54" s="144">
        <v>460.49059999999997</v>
      </c>
      <c r="V54" s="144">
        <v>460.09710000000001</v>
      </c>
      <c r="W54" s="144">
        <v>424.7998</v>
      </c>
      <c r="X54" s="144">
        <v>372.22370000000001</v>
      </c>
      <c r="Y54" s="144">
        <v>432.71030000000002</v>
      </c>
      <c r="Z54" s="144">
        <v>305.0684</v>
      </c>
      <c r="AA54" s="144">
        <v>426.55009999999999</v>
      </c>
      <c r="AB54" s="144">
        <v>470.62520000000001</v>
      </c>
      <c r="AC54" s="143">
        <v>467.57279999999997</v>
      </c>
      <c r="AD54" s="142">
        <v>0.63969999999994798</v>
      </c>
      <c r="AE54" s="141">
        <v>1.3700035401216226E-3</v>
      </c>
      <c r="AF54" s="140" t="s">
        <v>113</v>
      </c>
    </row>
    <row r="55" spans="1:32" s="22" customFormat="1" ht="12" customHeight="1" thickBot="1" x14ac:dyDescent="0.35">
      <c r="A55" s="139" t="s">
        <v>62</v>
      </c>
      <c r="B55" s="138">
        <v>-22.893899999999974</v>
      </c>
      <c r="C55" s="138" t="s">
        <v>113</v>
      </c>
      <c r="D55" s="138">
        <v>1.634399999999971</v>
      </c>
      <c r="E55" s="138">
        <v>-5.1003999999999792</v>
      </c>
      <c r="F55" s="138">
        <v>-3.1897999999999911</v>
      </c>
      <c r="G55" s="138">
        <v>-28.971300000000042</v>
      </c>
      <c r="H55" s="138">
        <v>7.8505999999999858</v>
      </c>
      <c r="I55" s="138" t="s">
        <v>113</v>
      </c>
      <c r="J55" s="138">
        <v>1.8081000000000245</v>
      </c>
      <c r="K55" s="138">
        <v>-1.4224000000000387</v>
      </c>
      <c r="L55" s="138">
        <v>-9.7111000000000445</v>
      </c>
      <c r="M55" s="138">
        <v>10.590399999999988</v>
      </c>
      <c r="N55" s="138">
        <v>7.946200000000033</v>
      </c>
      <c r="O55" s="138">
        <v>6.242999999999995</v>
      </c>
      <c r="P55" s="138">
        <v>3.8673000000000002</v>
      </c>
      <c r="Q55" s="138" t="s">
        <v>113</v>
      </c>
      <c r="R55" s="138">
        <v>8.4056000000000211</v>
      </c>
      <c r="S55" s="138" t="s">
        <v>113</v>
      </c>
      <c r="T55" s="138">
        <v>5.4499999999999886</v>
      </c>
      <c r="U55" s="138">
        <v>-0.69630000000000791</v>
      </c>
      <c r="V55" s="138">
        <v>-5.7445999999999913</v>
      </c>
      <c r="W55" s="138">
        <v>1.9232000000000085</v>
      </c>
      <c r="X55" s="138">
        <v>6.5815000000000055</v>
      </c>
      <c r="Y55" s="138">
        <v>7.7968000000000188</v>
      </c>
      <c r="Z55" s="138">
        <v>-1.5208999999999833</v>
      </c>
      <c r="AA55" s="138">
        <v>-0.68860000000000809</v>
      </c>
      <c r="AB55" s="138">
        <v>-1.1949999999999932</v>
      </c>
      <c r="AC55" s="137">
        <v>0.63969999999994798</v>
      </c>
      <c r="AD55" s="136" t="s">
        <v>113</v>
      </c>
      <c r="AE55" s="135" t="s">
        <v>113</v>
      </c>
      <c r="AF55" s="134" t="s">
        <v>113</v>
      </c>
    </row>
    <row r="56" spans="1:32" s="127" customFormat="1" ht="12" customHeight="1" thickBot="1" x14ac:dyDescent="0.35">
      <c r="A56" s="133" t="s">
        <v>61</v>
      </c>
      <c r="B56" s="132">
        <v>433</v>
      </c>
      <c r="C56" s="132" t="s">
        <v>113</v>
      </c>
      <c r="D56" s="132">
        <v>458.69</v>
      </c>
      <c r="E56" s="132">
        <v>483.64600000000002</v>
      </c>
      <c r="F56" s="132">
        <v>526.53</v>
      </c>
      <c r="G56" s="132">
        <v>469.2</v>
      </c>
      <c r="H56" s="132">
        <v>466.59</v>
      </c>
      <c r="I56" s="132" t="s">
        <v>113</v>
      </c>
      <c r="J56" s="132">
        <v>523.16</v>
      </c>
      <c r="K56" s="132">
        <v>529</v>
      </c>
      <c r="L56" s="132">
        <v>487.75959999999998</v>
      </c>
      <c r="M56" s="132">
        <v>513.46</v>
      </c>
      <c r="N56" s="132" t="s">
        <v>113</v>
      </c>
      <c r="O56" s="132" t="s">
        <v>113</v>
      </c>
      <c r="P56" s="132">
        <v>399.51</v>
      </c>
      <c r="Q56" s="132">
        <v>517.67999999999995</v>
      </c>
      <c r="R56" s="132" t="s">
        <v>113</v>
      </c>
      <c r="S56" s="132" t="s">
        <v>113</v>
      </c>
      <c r="T56" s="132">
        <v>521</v>
      </c>
      <c r="U56" s="132">
        <v>504.18</v>
      </c>
      <c r="V56" s="132">
        <v>486.20859999999999</v>
      </c>
      <c r="W56" s="132">
        <v>489.75</v>
      </c>
      <c r="X56" s="132">
        <v>392.83589999999998</v>
      </c>
      <c r="Y56" s="132">
        <v>473.83</v>
      </c>
      <c r="Z56" s="132">
        <v>463.17</v>
      </c>
      <c r="AA56" s="132">
        <v>496.02</v>
      </c>
      <c r="AB56" s="132">
        <v>518.48590000000002</v>
      </c>
      <c r="AC56" s="131">
        <v>503.85660000000001</v>
      </c>
      <c r="AD56" s="130">
        <v>3.8041000000000054</v>
      </c>
      <c r="AE56" s="129">
        <v>7.6074012228715127E-3</v>
      </c>
      <c r="AF56" s="128" t="s">
        <v>113</v>
      </c>
    </row>
    <row r="57" spans="1:32" x14ac:dyDescent="0.25">
      <c r="AE57" s="102"/>
      <c r="AF57" s="102"/>
    </row>
  </sheetData>
  <mergeCells count="36">
    <mergeCell ref="E9:E10"/>
    <mergeCell ref="F9:F10"/>
    <mergeCell ref="G9:G10"/>
    <mergeCell ref="H9:H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S9:S10"/>
    <mergeCell ref="T9:T10"/>
    <mergeCell ref="U9:U10"/>
    <mergeCell ref="V9:V10"/>
    <mergeCell ref="AF9:AF10"/>
    <mergeCell ref="AE9:AE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AC9:AC10"/>
    <mergeCell ref="X9:X10"/>
    <mergeCell ref="Y9:Y10"/>
    <mergeCell ref="Z9:Z10"/>
    <mergeCell ref="AA9:AA10"/>
    <mergeCell ref="AB9:AB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2022-12-01T13:41:44Z</dcterms:created>
  <dcterms:modified xsi:type="dcterms:W3CDTF">2022-12-01T14:09:08Z</dcterms:modified>
</cp:coreProperties>
</file>