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J48" i="1"/>
  <c r="G48" i="1"/>
  <c r="E48" i="1"/>
  <c r="D48" i="1"/>
  <c r="K48" i="1"/>
  <c r="F48" i="1"/>
  <c r="O40" i="1"/>
  <c r="N40" i="1"/>
  <c r="M40" i="1"/>
  <c r="L40" i="1"/>
  <c r="F40" i="1"/>
  <c r="E40" i="1"/>
  <c r="D40" i="1"/>
  <c r="K40" i="1"/>
  <c r="P40" i="1"/>
  <c r="J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E28" i="1"/>
  <c r="K28" i="1"/>
  <c r="D28" i="1"/>
  <c r="Q28" i="1"/>
  <c r="P28" i="1"/>
  <c r="M28" i="1"/>
  <c r="I28" i="1"/>
  <c r="H28" i="1"/>
  <c r="G28" i="1"/>
  <c r="F28" i="1"/>
  <c r="P19" i="1"/>
  <c r="H19" i="1"/>
  <c r="E19" i="1"/>
  <c r="D19" i="1"/>
  <c r="O19" i="1"/>
  <c r="N19" i="1"/>
  <c r="M19" i="1"/>
  <c r="L19" i="1"/>
  <c r="K19" i="1"/>
  <c r="J19" i="1"/>
  <c r="G19" i="1"/>
  <c r="F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D35" i="1" l="1"/>
  <c r="G35" i="1"/>
  <c r="I19" i="1"/>
  <c r="Q19" i="1"/>
  <c r="Q29" i="1"/>
  <c r="I35" i="1"/>
  <c r="H48" i="1"/>
  <c r="L28" i="1"/>
  <c r="F29" i="1"/>
  <c r="G34" i="1"/>
  <c r="I48" i="1"/>
  <c r="J28" i="1"/>
  <c r="Q34" i="1"/>
  <c r="D49" i="1"/>
  <c r="I29" i="1"/>
  <c r="Q40" i="1"/>
  <c r="O20" i="1"/>
  <c r="J14" i="1" l="1"/>
  <c r="R13" i="1"/>
  <c r="O14" i="1"/>
  <c r="M14" i="1"/>
  <c r="L20" i="1"/>
  <c r="L29" i="1"/>
  <c r="J29" i="1"/>
  <c r="F14" i="1"/>
  <c r="E14" i="1"/>
  <c r="L14" i="1"/>
  <c r="K20" i="1"/>
  <c r="I14" i="1"/>
  <c r="I20" i="1"/>
  <c r="G20" i="1"/>
  <c r="M20" i="1"/>
  <c r="G14" i="1"/>
  <c r="F49" i="1"/>
  <c r="R40" i="1"/>
  <c r="G41" i="1"/>
  <c r="H49" i="1"/>
  <c r="Q20" i="1"/>
  <c r="J41" i="1"/>
  <c r="I41" i="1"/>
  <c r="K49" i="1"/>
  <c r="H20" i="1"/>
  <c r="R34" i="1"/>
  <c r="H35" i="1"/>
  <c r="L35" i="1"/>
  <c r="J35" i="1"/>
  <c r="K14" i="1"/>
  <c r="D41" i="1"/>
  <c r="Q14" i="1"/>
  <c r="R48" i="1"/>
  <c r="J49" i="1"/>
  <c r="M29" i="1"/>
  <c r="R28" i="1"/>
  <c r="H29" i="1"/>
  <c r="G29" i="1"/>
  <c r="H41" i="1"/>
  <c r="Q35" i="1"/>
  <c r="D29" i="1"/>
  <c r="I49" i="1"/>
  <c r="J20" i="1"/>
  <c r="R19" i="1"/>
  <c r="N20" i="1"/>
  <c r="D20" i="1"/>
  <c r="Q41" i="1"/>
  <c r="H14" i="1"/>
  <c r="F20" i="1"/>
  <c r="D14" i="1"/>
  <c r="L41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<sst xmlns="http://schemas.openxmlformats.org/spreadsheetml/2006/main" count="105" uniqueCount="49">
  <si>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</si>
  <si>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</si>
  <si>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</si>
  <si>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</si>
  <si>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</si>
  <si>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</si>
  <si>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</si>
  <si>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</si>
  <si>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</si>
  <si>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</si>
  <si>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</si>
  <si>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</si>
  <si>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</si>
  <si>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</si>
  <si>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</si>
  <si>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</si>
  <si>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</si>
  <si>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</si>
  <si>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</si>
  <si>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</si>
  <si>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</si>
  <si>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</si>
  <si>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</si>
  <si>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</si>
  <si>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</si>
  <si>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</si>
  <si>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</si>
  <si>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</si>
  <si>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</si>
  <si>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</si>
  <si>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</si>
  <si>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</si>
  <si>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</si>
  <si>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</si>
  <si>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</si>
  <si>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</si>
  <si>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</si>
  <si>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</si>
  <si>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</si>
  <si>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</si>
  <si>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</si>
  <si>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</si>
  <si>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</si>
  <si>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</si>
  <si>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</si>
  <si>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</si>
  <si>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</si>
  <si>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09.01.2020</t>
  </si>
  <si>
    <t>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</si>
</sst>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43829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43835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64.33</v>
      </c>
      <c r="E11" s="35">
        <v>66.920100000000005</v>
      </c>
      <c r="F11" s="35">
        <v>51.92</v>
      </c>
      <c r="G11" s="35">
        <v>159.26</v>
      </c>
      <c r="H11" s="35">
        <v>71.350000000000009</v>
      </c>
      <c r="I11" s="35">
        <v>43</v>
      </c>
      <c r="J11" s="35">
        <v>91.11</v>
      </c>
      <c r="K11" s="35">
        <v>55</v>
      </c>
      <c r="L11" s="35">
        <v>89.86</v>
      </c>
      <c r="M11" s="35">
        <v>137.03749999999999</v>
      </c>
      <c r="N11" s="35"/>
      <c r="O11" s="35">
        <v>65.326300000000003</v>
      </c>
      <c r="P11" s="35"/>
      <c r="Q11" s="36">
        <v>40.009700000000002</v>
      </c>
      <c r="R11" s="37">
        <v>73.614980630773914</v>
      </c>
    </row>
    <row r="12" spans="1:30" ht="13.8" x14ac:dyDescent="0.3">
      <c r="C12" s="38" t="s">
        <v>27</v>
      </c>
      <c r="D12" s="39">
        <v>62.33</v>
      </c>
      <c r="E12" s="40">
        <v>63.566300000000005</v>
      </c>
      <c r="F12" s="40">
        <v>55.03</v>
      </c>
      <c r="G12" s="40">
        <v>159.26</v>
      </c>
      <c r="H12" s="40">
        <v>71.150000000000006</v>
      </c>
      <c r="I12" s="40">
        <v>43</v>
      </c>
      <c r="J12" s="40">
        <v>90.27</v>
      </c>
      <c r="K12" s="40">
        <v>57</v>
      </c>
      <c r="L12" s="40">
        <v>89.86</v>
      </c>
      <c r="M12" s="40">
        <v>137.03749999999999</v>
      </c>
      <c r="N12" s="40"/>
      <c r="O12" s="40">
        <v>65.326300000000003</v>
      </c>
      <c r="P12" s="40"/>
      <c r="Q12" s="41">
        <v>48.603000000000002</v>
      </c>
      <c r="R12" s="42">
        <v>75.044740647610766</v>
      </c>
    </row>
    <row r="13" spans="1:30" x14ac:dyDescent="0.25">
      <c r="A13" s="43"/>
      <c r="B13" s="43"/>
      <c r="C13" s="44" t="s">
        <v>28</v>
      </c>
      <c r="D13" s="45">
        <f>D12-D11</f>
        <v>-2</v>
      </c>
      <c r="E13" s="46">
        <f>E11-E12</f>
        <v>3.3537999999999997</v>
      </c>
      <c r="F13" s="46">
        <f t="shared" ref="F13:R13" si="0">F11-F12</f>
        <v>-3.1099999999999994</v>
      </c>
      <c r="G13" s="46">
        <f t="shared" si="0"/>
        <v>0</v>
      </c>
      <c r="H13" s="46">
        <f t="shared" si="0"/>
        <v>0.20000000000000284</v>
      </c>
      <c r="I13" s="46">
        <f t="shared" si="0"/>
        <v>0</v>
      </c>
      <c r="J13" s="46">
        <f t="shared" si="0"/>
        <v>0.84000000000000341</v>
      </c>
      <c r="K13" s="46">
        <f t="shared" si="0"/>
        <v>-2</v>
      </c>
      <c r="L13" s="46">
        <f t="shared" si="0"/>
        <v>0</v>
      </c>
      <c r="M13" s="46">
        <f t="shared" si="0"/>
        <v>0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-8.5932999999999993</v>
      </c>
      <c r="R13" s="49">
        <f t="shared" si="0"/>
        <v>-1.4297600168368518</v>
      </c>
    </row>
    <row r="14" spans="1:30" x14ac:dyDescent="0.25">
      <c r="A14" s="43"/>
      <c r="B14" s="43"/>
      <c r="C14" s="44" t="s">
        <v>29</v>
      </c>
      <c r="D14" s="50">
        <f>D11/$R11*100</f>
        <v>87.387104430083312</v>
      </c>
      <c r="E14" s="51">
        <f t="shared" ref="E14:Q14" si="1">E11/$R11*100</f>
        <v>90.90554589105578</v>
      </c>
      <c r="F14" s="51">
        <f t="shared" si="1"/>
        <v>70.529122680085905</v>
      </c>
      <c r="G14" s="51">
        <f t="shared" si="1"/>
        <v>216.34183509303693</v>
      </c>
      <c r="H14" s="51">
        <f t="shared" si="1"/>
        <v>96.923206918800631</v>
      </c>
      <c r="I14" s="51">
        <f t="shared" si="1"/>
        <v>58.412023791288391</v>
      </c>
      <c r="J14" s="51">
        <f t="shared" si="1"/>
        <v>123.76556947963455</v>
      </c>
      <c r="K14" s="51">
        <f t="shared" si="1"/>
        <v>74.713053686531666</v>
      </c>
      <c r="L14" s="51">
        <f t="shared" si="1"/>
        <v>122.06754553221337</v>
      </c>
      <c r="M14" s="51">
        <f t="shared" si="1"/>
        <v>186.15436535578331</v>
      </c>
      <c r="N14" s="51"/>
      <c r="O14" s="51">
        <f t="shared" si="1"/>
        <v>88.740497437135886</v>
      </c>
      <c r="P14" s="51"/>
      <c r="Q14" s="52">
        <f t="shared" si="1"/>
        <v>54.34994298330956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288.61</v>
      </c>
      <c r="E17" s="35"/>
      <c r="F17" s="35">
        <v>145</v>
      </c>
      <c r="G17" s="35">
        <v>172.44</v>
      </c>
      <c r="H17" s="35">
        <v>209.38</v>
      </c>
      <c r="I17" s="35">
        <v>209</v>
      </c>
      <c r="J17" s="35">
        <v>225.23000000000002</v>
      </c>
      <c r="K17" s="35">
        <v>143</v>
      </c>
      <c r="L17" s="35">
        <v>241.69</v>
      </c>
      <c r="M17" s="35">
        <v>206.66730000000001</v>
      </c>
      <c r="N17" s="35">
        <v>78.489999999999995</v>
      </c>
      <c r="O17" s="35">
        <v>348.22750000000002</v>
      </c>
      <c r="P17" s="35"/>
      <c r="Q17" s="36">
        <v>167.6198</v>
      </c>
      <c r="R17" s="37">
        <v>194.56914364436443</v>
      </c>
    </row>
    <row r="18" spans="1:18" ht="13.8" x14ac:dyDescent="0.3">
      <c r="C18" s="38" t="s">
        <v>27</v>
      </c>
      <c r="D18" s="39">
        <v>279.17</v>
      </c>
      <c r="E18" s="40"/>
      <c r="F18" s="40">
        <v>147.80000000000001</v>
      </c>
      <c r="G18" s="40">
        <v>172.44</v>
      </c>
      <c r="H18" s="40">
        <v>195.3</v>
      </c>
      <c r="I18" s="40">
        <v>150</v>
      </c>
      <c r="J18" s="40">
        <v>224.71</v>
      </c>
      <c r="K18" s="40">
        <v>145</v>
      </c>
      <c r="L18" s="40">
        <v>241.69</v>
      </c>
      <c r="M18" s="40">
        <v>206.66730000000001</v>
      </c>
      <c r="N18" s="40">
        <v>78.489999999999995</v>
      </c>
      <c r="O18" s="40">
        <v>221.86080000000001</v>
      </c>
      <c r="P18" s="40"/>
      <c r="Q18" s="41">
        <v>158.41060000000002</v>
      </c>
      <c r="R18" s="42">
        <v>173.07076536653668</v>
      </c>
    </row>
    <row r="19" spans="1:18" x14ac:dyDescent="0.25">
      <c r="A19" s="43"/>
      <c r="B19" s="43"/>
      <c r="C19" s="44" t="s">
        <v>28</v>
      </c>
      <c r="D19" s="45">
        <f>D18-D17</f>
        <v>-9.4399999999999977</v>
      </c>
      <c r="E19" s="47">
        <f>E17-E18</f>
        <v>0</v>
      </c>
      <c r="F19" s="46">
        <f t="shared" ref="F19:R19" si="2">F17-F18</f>
        <v>-2.8000000000000114</v>
      </c>
      <c r="G19" s="46">
        <f t="shared" si="2"/>
        <v>0</v>
      </c>
      <c r="H19" s="46">
        <f t="shared" si="2"/>
        <v>14.079999999999984</v>
      </c>
      <c r="I19" s="46">
        <f t="shared" si="2"/>
        <v>59</v>
      </c>
      <c r="J19" s="46">
        <f t="shared" si="2"/>
        <v>0.52000000000001023</v>
      </c>
      <c r="K19" s="46">
        <f t="shared" si="2"/>
        <v>-2</v>
      </c>
      <c r="L19" s="46">
        <f t="shared" si="2"/>
        <v>0</v>
      </c>
      <c r="M19" s="46">
        <f t="shared" si="2"/>
        <v>0</v>
      </c>
      <c r="N19" s="47">
        <f t="shared" si="2"/>
        <v>0</v>
      </c>
      <c r="O19" s="46">
        <f t="shared" si="2"/>
        <v>126.36670000000001</v>
      </c>
      <c r="P19" s="47">
        <f t="shared" si="2"/>
        <v>0</v>
      </c>
      <c r="Q19" s="48">
        <f t="shared" si="2"/>
        <v>9.2091999999999814</v>
      </c>
      <c r="R19" s="49">
        <f t="shared" si="2"/>
        <v>21.498378277827754</v>
      </c>
    </row>
    <row r="20" spans="1:18" x14ac:dyDescent="0.25">
      <c r="A20" s="43"/>
      <c r="B20" s="43"/>
      <c r="C20" s="44" t="s">
        <v>29</v>
      </c>
      <c r="D20" s="50">
        <f>D17/$R17*100</f>
        <v>148.33287262009256</v>
      </c>
      <c r="E20" s="63"/>
      <c r="F20" s="51">
        <f t="shared" ref="F20:Q20" si="3">F17/$R17*100</f>
        <v>74.523635805805128</v>
      </c>
      <c r="G20" s="51">
        <f t="shared" si="3"/>
        <v>88.626591436917508</v>
      </c>
      <c r="H20" s="51">
        <f t="shared" si="3"/>
        <v>107.61213010358261</v>
      </c>
      <c r="I20" s="51">
        <f t="shared" si="3"/>
        <v>107.41682678216051</v>
      </c>
      <c r="J20" s="51">
        <f t="shared" si="3"/>
        <v>115.75833443132065</v>
      </c>
      <c r="K20" s="51">
        <f t="shared" si="3"/>
        <v>73.495723587794032</v>
      </c>
      <c r="L20" s="51">
        <f t="shared" si="3"/>
        <v>124.21805198555202</v>
      </c>
      <c r="M20" s="51">
        <f t="shared" si="3"/>
        <v>106.21792136668327</v>
      </c>
      <c r="N20" s="51">
        <f t="shared" si="3"/>
        <v>40.340414995845826</v>
      </c>
      <c r="O20" s="51">
        <f t="shared" si="3"/>
        <v>178.97365094873109</v>
      </c>
      <c r="P20" s="51"/>
      <c r="Q20" s="52">
        <f t="shared" si="3"/>
        <v>86.149220200288937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1.99</v>
      </c>
      <c r="H26" s="35">
        <v>2.4500000000000002</v>
      </c>
      <c r="I26" s="35">
        <v>2.58</v>
      </c>
      <c r="J26" s="35">
        <v>2.81</v>
      </c>
      <c r="K26" s="35"/>
      <c r="L26" s="35">
        <v>2.27</v>
      </c>
      <c r="M26" s="35">
        <v>2.4138000000000002</v>
      </c>
      <c r="N26" s="35"/>
      <c r="O26" s="35"/>
      <c r="P26" s="35">
        <v>1.9715</v>
      </c>
      <c r="Q26" s="36">
        <v>2.3037000000000001</v>
      </c>
      <c r="R26" s="37">
        <v>2.3498369549723495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1.99</v>
      </c>
      <c r="H27" s="72">
        <v>2.42</v>
      </c>
      <c r="I27" s="72">
        <v>2.58</v>
      </c>
      <c r="J27" s="72">
        <v>2.8000000000000003</v>
      </c>
      <c r="K27" s="72" t="e">
        <v>#N/A</v>
      </c>
      <c r="L27" s="72">
        <v>2.27</v>
      </c>
      <c r="M27" s="72">
        <v>2.4138000000000002</v>
      </c>
      <c r="N27" s="72"/>
      <c r="O27" s="72"/>
      <c r="P27" s="72">
        <v>2.0142000000000002</v>
      </c>
      <c r="Q27" s="73">
        <v>2.3189000000000002</v>
      </c>
      <c r="R27" s="42">
        <v>2.3519265060980983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0</v>
      </c>
      <c r="H28" s="46">
        <f t="shared" si="4"/>
        <v>3.0000000000000249E-2</v>
      </c>
      <c r="I28" s="46">
        <f t="shared" si="4"/>
        <v>0</v>
      </c>
      <c r="J28" s="46">
        <f t="shared" si="4"/>
        <v>9.9999999999997868E-3</v>
      </c>
      <c r="K28" s="46" t="e">
        <f t="shared" si="4"/>
        <v>#N/A</v>
      </c>
      <c r="L28" s="46">
        <f t="shared" si="4"/>
        <v>0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-4.2700000000000182E-2</v>
      </c>
      <c r="Q28" s="48">
        <f t="shared" si="4"/>
        <v>-1.5200000000000102E-2</v>
      </c>
      <c r="R28" s="49">
        <f t="shared" si="4"/>
        <v>-2.0895511257488231E-3</v>
      </c>
    </row>
    <row r="29" spans="1:18" x14ac:dyDescent="0.25">
      <c r="A29" s="43"/>
      <c r="B29" s="43"/>
      <c r="C29" s="44" t="s">
        <v>29</v>
      </c>
      <c r="D29" s="50">
        <f>D26/$R26*100</f>
        <v>164.26671611543452</v>
      </c>
      <c r="E29" s="63"/>
      <c r="F29" s="51">
        <f t="shared" ref="F29:Q29" si="5">F26/$R26*100</f>
        <v>82.984480939144376</v>
      </c>
      <c r="G29" s="51">
        <f t="shared" si="5"/>
        <v>84.686726701998623</v>
      </c>
      <c r="H29" s="51">
        <f t="shared" si="5"/>
        <v>104.26255297482243</v>
      </c>
      <c r="I29" s="51">
        <f t="shared" si="5"/>
        <v>109.79485170409873</v>
      </c>
      <c r="J29" s="51">
        <f t="shared" si="5"/>
        <v>119.58276484051062</v>
      </c>
      <c r="K29" s="51"/>
      <c r="L29" s="51">
        <f t="shared" si="5"/>
        <v>96.602447041978323</v>
      </c>
      <c r="M29" s="51">
        <f t="shared" si="5"/>
        <v>102.72202055943933</v>
      </c>
      <c r="N29" s="51"/>
      <c r="O29" s="51"/>
      <c r="P29" s="51"/>
      <c r="Q29" s="52">
        <f t="shared" si="5"/>
        <v>98.03658909718304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1.72</v>
      </c>
      <c r="H32" s="35" t="e">
        <v>#N/A</v>
      </c>
      <c r="I32" s="35">
        <v>2.41</v>
      </c>
      <c r="J32" s="35">
        <v>2.57</v>
      </c>
      <c r="K32" s="35"/>
      <c r="L32" s="35">
        <v>1.96</v>
      </c>
      <c r="M32" s="35"/>
      <c r="N32" s="35"/>
      <c r="O32" s="35"/>
      <c r="P32" s="35">
        <v>2.048</v>
      </c>
      <c r="Q32" s="36">
        <v>2.2215000000000003</v>
      </c>
      <c r="R32" s="37">
        <v>2.2224184670510398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1.72</v>
      </c>
      <c r="H33" s="72" t="e">
        <v>#N/A</v>
      </c>
      <c r="I33" s="72">
        <v>2.41</v>
      </c>
      <c r="J33" s="72">
        <v>2.57</v>
      </c>
      <c r="K33" s="72" t="e">
        <v>#N/A</v>
      </c>
      <c r="L33" s="72">
        <v>1.96</v>
      </c>
      <c r="M33" s="72"/>
      <c r="N33" s="72"/>
      <c r="O33" s="72"/>
      <c r="P33" s="72">
        <v>1.8524</v>
      </c>
      <c r="Q33" s="73">
        <v>2.5414000000000003</v>
      </c>
      <c r="R33" s="42">
        <v>2.3044918491300237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0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0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0.1956</v>
      </c>
      <c r="Q34" s="48">
        <f t="shared" si="6"/>
        <v>-0.31990000000000007</v>
      </c>
      <c r="R34" s="49">
        <f t="shared" si="6"/>
        <v>-8.2073382078983848E-2</v>
      </c>
    </row>
    <row r="35" spans="1:18" x14ac:dyDescent="0.25">
      <c r="A35" s="43"/>
      <c r="B35" s="43"/>
      <c r="C35" s="44" t="s">
        <v>29</v>
      </c>
      <c r="D35" s="50">
        <f>D32/$R32*100</f>
        <v>161.53573475132362</v>
      </c>
      <c r="E35" s="63"/>
      <c r="F35" s="63"/>
      <c r="G35" s="51">
        <f t="shared" ref="G35:Q35" si="7">G32/$R32*100</f>
        <v>77.393165396177324</v>
      </c>
      <c r="H35" s="51" t="e">
        <f t="shared" si="7"/>
        <v>#N/A</v>
      </c>
      <c r="I35" s="51">
        <f t="shared" si="7"/>
        <v>108.44042360743451</v>
      </c>
      <c r="J35" s="51">
        <f t="shared" si="7"/>
        <v>115.63978783033473</v>
      </c>
      <c r="K35" s="51"/>
      <c r="L35" s="51">
        <f t="shared" si="7"/>
        <v>88.192211730527646</v>
      </c>
      <c r="M35" s="51"/>
      <c r="N35" s="51"/>
      <c r="O35" s="51"/>
      <c r="P35" s="51"/>
      <c r="Q35" s="52">
        <f t="shared" si="7"/>
        <v>99.958672632330206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1.76</v>
      </c>
      <c r="H38" s="35" t="e">
        <v>#N/A</v>
      </c>
      <c r="I38" s="35">
        <v>2.38</v>
      </c>
      <c r="J38" s="35">
        <v>2.84</v>
      </c>
      <c r="K38" s="35"/>
      <c r="L38" s="35">
        <v>1.6</v>
      </c>
      <c r="M38" s="35"/>
      <c r="N38" s="35"/>
      <c r="O38" s="35"/>
      <c r="P38" s="35">
        <v>1.4514</v>
      </c>
      <c r="Q38" s="36">
        <v>2.2685</v>
      </c>
      <c r="R38" s="37">
        <v>2.2671247485872859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1.76</v>
      </c>
      <c r="H39" s="40" t="e">
        <v>#N/A</v>
      </c>
      <c r="I39" s="40">
        <v>2.38</v>
      </c>
      <c r="J39" s="40">
        <v>2.84</v>
      </c>
      <c r="K39" s="40" t="e">
        <v>#N/A</v>
      </c>
      <c r="L39" s="40">
        <v>1.6</v>
      </c>
      <c r="M39" s="40"/>
      <c r="N39" s="40"/>
      <c r="O39" s="40"/>
      <c r="P39" s="40">
        <v>1.84</v>
      </c>
      <c r="Q39" s="41">
        <v>2.7054</v>
      </c>
      <c r="R39" s="42">
        <v>2.373628202792454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0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0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-0.38860000000000006</v>
      </c>
      <c r="Q40" s="48">
        <f t="shared" si="8"/>
        <v>-0.43690000000000007</v>
      </c>
      <c r="R40" s="49">
        <f t="shared" si="8"/>
        <v>-0.10650345420516816</v>
      </c>
    </row>
    <row r="41" spans="1:18" x14ac:dyDescent="0.25">
      <c r="A41" s="43"/>
      <c r="B41" s="43"/>
      <c r="C41" s="44" t="s">
        <v>29</v>
      </c>
      <c r="D41" s="50">
        <f>D38/$R38*100</f>
        <v>101.00899835472082</v>
      </c>
      <c r="E41" s="63"/>
      <c r="F41" s="63"/>
      <c r="G41" s="51">
        <f t="shared" ref="G41:Q41" si="9">G38/$R38*100</f>
        <v>77.63136991454526</v>
      </c>
      <c r="H41" s="51" t="e">
        <f t="shared" si="9"/>
        <v>#N/A</v>
      </c>
      <c r="I41" s="51">
        <f t="shared" si="9"/>
        <v>104.97878431626006</v>
      </c>
      <c r="J41" s="51">
        <f t="shared" si="9"/>
        <v>125.2688014530162</v>
      </c>
      <c r="K41" s="51"/>
      <c r="L41" s="51">
        <f t="shared" si="9"/>
        <v>70.573972649586608</v>
      </c>
      <c r="M41" s="51"/>
      <c r="N41" s="51"/>
      <c r="O41" s="51"/>
      <c r="P41" s="51"/>
      <c r="Q41" s="52">
        <f t="shared" si="9"/>
        <v>100.06066059724199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617.75</v>
      </c>
      <c r="E46" s="79"/>
      <c r="F46" s="80">
        <v>460</v>
      </c>
      <c r="G46" s="80"/>
      <c r="H46" s="80" t="e">
        <v>#N/A</v>
      </c>
      <c r="I46" s="80">
        <v>605</v>
      </c>
      <c r="J46" s="80">
        <v>543</v>
      </c>
      <c r="K46" s="79">
        <v>374.95</v>
      </c>
      <c r="L46" s="79"/>
      <c r="M46" s="79"/>
      <c r="N46" s="79"/>
      <c r="O46" s="79"/>
      <c r="P46" s="79"/>
      <c r="Q46" s="81"/>
      <c r="R46" s="82">
        <v>499.51524372144968</v>
      </c>
    </row>
    <row r="47" spans="1:18" ht="13.8" x14ac:dyDescent="0.3">
      <c r="C47" s="38" t="s">
        <v>27</v>
      </c>
      <c r="D47" s="83">
        <v>617.75</v>
      </c>
      <c r="E47" s="72"/>
      <c r="F47" s="72">
        <v>468</v>
      </c>
      <c r="G47" s="72" t="e">
        <v>#N/A</v>
      </c>
      <c r="H47" s="72" t="e">
        <v>#N/A</v>
      </c>
      <c r="I47" s="72">
        <v>601</v>
      </c>
      <c r="J47" s="72">
        <v>623.16999999999996</v>
      </c>
      <c r="K47" s="72">
        <v>492.95</v>
      </c>
      <c r="L47" s="72"/>
      <c r="M47" s="72"/>
      <c r="N47" s="72"/>
      <c r="O47" s="72"/>
      <c r="P47" s="72"/>
      <c r="Q47" s="73"/>
      <c r="R47" s="84">
        <v>555.15243457327995</v>
      </c>
    </row>
    <row r="48" spans="1:18" x14ac:dyDescent="0.25">
      <c r="A48" s="43"/>
      <c r="B48" s="43"/>
      <c r="C48" s="44" t="s">
        <v>28</v>
      </c>
      <c r="D48" s="45">
        <f>D47-D46</f>
        <v>0</v>
      </c>
      <c r="E48" s="47">
        <f>E46-E47</f>
        <v>0</v>
      </c>
      <c r="F48" s="46">
        <f t="shared" ref="F48:R48" si="10">F46-F47</f>
        <v>-8</v>
      </c>
      <c r="G48" s="46" t="e">
        <f t="shared" si="10"/>
        <v>#N/A</v>
      </c>
      <c r="H48" s="46" t="e">
        <f t="shared" si="10"/>
        <v>#N/A</v>
      </c>
      <c r="I48" s="46">
        <f t="shared" si="10"/>
        <v>4</v>
      </c>
      <c r="J48" s="46">
        <f t="shared" si="10"/>
        <v>-80.169999999999959</v>
      </c>
      <c r="K48" s="46">
        <f t="shared" si="10"/>
        <v>-118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-55.637190851830269</v>
      </c>
    </row>
    <row r="49" spans="1:18" x14ac:dyDescent="0.25">
      <c r="A49" s="43"/>
      <c r="B49" s="43"/>
      <c r="C49" s="44" t="s">
        <v>29</v>
      </c>
      <c r="D49" s="50">
        <f>D46/$R46*100</f>
        <v>123.66989952052052</v>
      </c>
      <c r="E49" s="51"/>
      <c r="F49" s="51">
        <f>F46/$R$46*100</f>
        <v>92.089281714997071</v>
      </c>
      <c r="G49" s="51"/>
      <c r="H49" s="51" t="e">
        <f>H46/$R$46*100</f>
        <v>#N/A</v>
      </c>
      <c r="I49" s="51">
        <f>I46/$R$46*100</f>
        <v>121.11742486428963</v>
      </c>
      <c r="J49" s="51">
        <f>J46/$R$46*100</f>
        <v>108.7053912418335</v>
      </c>
      <c r="K49" s="51">
        <f>K46/$R$46*100</f>
        <v>75.062774302256855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2020-01-09T14:21:44Z</dcterms:created>
  <dcterms:modified xsi:type="dcterms:W3CDTF">2020-01-09T15:02:48Z</dcterms:modified>
</cp:coreProperties>
</file>