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K48" i="1"/>
  <c r="I48" i="1"/>
  <c r="G48" i="1"/>
  <c r="E48" i="1"/>
  <c r="D48" i="1"/>
  <c r="R48" i="1"/>
  <c r="K49" i="1"/>
  <c r="J48" i="1"/>
  <c r="I49" i="1"/>
  <c r="H48" i="1"/>
  <c r="F49" i="1"/>
  <c r="D49" i="1"/>
  <c r="P40" i="1"/>
  <c r="O40" i="1"/>
  <c r="N40" i="1"/>
  <c r="M40" i="1"/>
  <c r="F40" i="1"/>
  <c r="E40" i="1"/>
  <c r="K40" i="1"/>
  <c r="J40" i="1"/>
  <c r="H40" i="1"/>
  <c r="D40" i="1"/>
  <c r="I40" i="1"/>
  <c r="G40" i="1"/>
  <c r="Q34" i="1"/>
  <c r="O34" i="1"/>
  <c r="N34" i="1"/>
  <c r="M34" i="1"/>
  <c r="F34" i="1"/>
  <c r="E34" i="1"/>
  <c r="K34" i="1"/>
  <c r="I34" i="1"/>
  <c r="G34" i="1"/>
  <c r="D34" i="1"/>
  <c r="R34" i="1"/>
  <c r="P34" i="1"/>
  <c r="L35" i="1"/>
  <c r="J34" i="1"/>
  <c r="I35" i="1"/>
  <c r="H34" i="1"/>
  <c r="G35" i="1"/>
  <c r="D35" i="1"/>
  <c r="P28" i="1"/>
  <c r="O28" i="1"/>
  <c r="N28" i="1"/>
  <c r="L28" i="1"/>
  <c r="H28" i="1"/>
  <c r="E28" i="1"/>
  <c r="K28" i="1"/>
  <c r="D28" i="1"/>
  <c r="P19" i="1"/>
  <c r="E19" i="1"/>
  <c r="N19" i="1"/>
  <c r="L19" i="1"/>
  <c r="J19" i="1"/>
  <c r="H19" i="1"/>
  <c r="F19" i="1"/>
  <c r="Q20" i="1"/>
  <c r="D20" i="1"/>
  <c r="P13" i="1"/>
  <c r="N13" i="1"/>
  <c r="K13" i="1"/>
  <c r="G13" i="1"/>
  <c r="O13" i="1"/>
  <c r="D13" i="1"/>
  <c r="L13" i="1"/>
  <c r="J13" i="1"/>
  <c r="H13" i="1"/>
  <c r="F13" i="1"/>
  <c r="G20" i="1" l="1"/>
  <c r="G19" i="1"/>
  <c r="I20" i="1"/>
  <c r="I19" i="1"/>
  <c r="K20" i="1"/>
  <c r="K19" i="1"/>
  <c r="M20" i="1"/>
  <c r="M19" i="1"/>
  <c r="O20" i="1"/>
  <c r="O19" i="1"/>
  <c r="F20" i="1"/>
  <c r="J20" i="1"/>
  <c r="N20" i="1"/>
  <c r="H41" i="1"/>
  <c r="E13" i="1"/>
  <c r="I13" i="1"/>
  <c r="M13" i="1"/>
  <c r="Q13" i="1"/>
  <c r="Q19" i="1"/>
  <c r="D19" i="1"/>
  <c r="R19" i="1"/>
  <c r="H20" i="1"/>
  <c r="L20" i="1"/>
  <c r="M28" i="1"/>
  <c r="Q28" i="1"/>
  <c r="F28" i="1"/>
  <c r="J28" i="1"/>
  <c r="L41" i="1"/>
  <c r="H35" i="1"/>
  <c r="J35" i="1"/>
  <c r="Q35" i="1"/>
  <c r="L40" i="1"/>
  <c r="G41" i="1"/>
  <c r="H49" i="1"/>
  <c r="J49" i="1"/>
  <c r="G28" i="1"/>
  <c r="I28" i="1"/>
  <c r="L34" i="1"/>
  <c r="R40" i="1"/>
  <c r="Q40" i="1"/>
  <c r="F48" i="1"/>
  <c r="H29" i="1" l="1"/>
  <c r="R28" i="1"/>
  <c r="R13" i="1"/>
  <c r="O14" i="1"/>
  <c r="J14" i="1"/>
  <c r="F14" i="1"/>
  <c r="L14" i="1"/>
  <c r="H14" i="1"/>
  <c r="D14" i="1"/>
  <c r="Q29" i="1"/>
  <c r="M14" i="1"/>
  <c r="I14" i="1"/>
  <c r="E14" i="1"/>
  <c r="L29" i="1"/>
  <c r="G29" i="1"/>
  <c r="I41" i="1"/>
  <c r="Q41" i="1"/>
  <c r="M29" i="1"/>
  <c r="J29" i="1"/>
  <c r="Q14" i="1"/>
  <c r="K14" i="1"/>
  <c r="G14" i="1"/>
  <c r="J41" i="1"/>
  <c r="D41" i="1"/>
  <c r="I29" i="1"/>
  <c r="D29" i="1"/>
  <c r="F29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<sst xmlns="http://schemas.openxmlformats.org/spreadsheetml/2006/main" count="105" uniqueCount="49">
  <si>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</si>
  <si>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</si>
  <si>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</si>
  <si>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</si>
  <si>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</si>
  <si>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</si>
  <si>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</si>
  <si>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</si>
  <si>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</si>
  <si>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</si>
  <si>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</si>
  <si>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</si>
  <si>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</si>
  <si>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</si>
  <si>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</si>
  <si>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</si>
  <si>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</si>
  <si>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</si>
  <si>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</si>
  <si>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</si>
  <si>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</si>
  <si>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</si>
  <si>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</si>
  <si>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</si>
  <si>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</si>
  <si>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</si>
  <si>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</si>
  <si>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</si>
  <si>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</si>
  <si>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</si>
  <si>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</si>
  <si>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</si>
  <si>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</si>
  <si>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</si>
  <si>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</si>
  <si>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</si>
  <si>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</si>
  <si>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</si>
  <si>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</si>
  <si>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</si>
  <si>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</si>
  <si>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</si>
  <si>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</si>
  <si>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</si>
  <si>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</si>
  <si>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</si>
  <si>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</si>
  <si>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16.05.2019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</si>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</sst>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380" y="53340"/>
          <a:ext cx="1513652" cy="1091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2.5" outlineLevelCol="1" x14ac:dyDescent="0.25"/>
  <cols>
    <col min="1" max="2" width="8.7265625" style="1" hidden="1" customWidth="1" outlineLevel="1"/>
    <col min="3" max="3" width="32" customWidth="1" collapsed="1"/>
    <col min="4" max="18" width="10.453125" customWidth="1"/>
  </cols>
  <sheetData>
    <row r="1" spans="1:30" ht="53.15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9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" x14ac:dyDescent="0.3">
      <c r="C3" s="13" t="s">
        <v>2</v>
      </c>
      <c r="P3" s="14" t="s">
        <v>48</v>
      </c>
      <c r="Q3" s="15" t="s">
        <v>3</v>
      </c>
      <c r="R3" s="16">
        <v>43591</v>
      </c>
    </row>
    <row r="4" spans="1:30" s="12" customFormat="1" ht="13" x14ac:dyDescent="0.3">
      <c r="C4" s="13" t="s">
        <v>4</v>
      </c>
      <c r="D4" s="17"/>
      <c r="E4" s="17"/>
      <c r="F4" s="17"/>
      <c r="Q4" s="15" t="s">
        <v>5</v>
      </c>
      <c r="R4" s="16">
        <v>43597</v>
      </c>
    </row>
    <row r="5" spans="1:30" ht="6.65" customHeight="1" x14ac:dyDescent="0.35">
      <c r="C5" s="18"/>
    </row>
    <row r="6" spans="1:30" ht="28.4" customHeight="1" x14ac:dyDescent="0.5500000000000000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9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5" x14ac:dyDescent="0.3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" x14ac:dyDescent="0.3">
      <c r="C11" s="33" t="s">
        <v>26</v>
      </c>
      <c r="D11" s="34">
        <v>56.33</v>
      </c>
      <c r="E11" s="35">
        <v>80.366200000000006</v>
      </c>
      <c r="F11" s="35">
        <v>103.41</v>
      </c>
      <c r="G11" s="35">
        <v>132.13</v>
      </c>
      <c r="H11" s="35">
        <v>92.75</v>
      </c>
      <c r="I11" s="35">
        <v>74</v>
      </c>
      <c r="J11" s="35">
        <v>121.08</v>
      </c>
      <c r="K11" s="35">
        <v>98</v>
      </c>
      <c r="L11" s="35">
        <v>162.69</v>
      </c>
      <c r="M11" s="35">
        <v>161.1842</v>
      </c>
      <c r="N11" s="35"/>
      <c r="O11" s="35">
        <v>86.715900000000005</v>
      </c>
      <c r="P11" s="35"/>
      <c r="Q11" s="36">
        <v>50.113400000000006</v>
      </c>
      <c r="R11" s="37">
        <v>101.78263676283412</v>
      </c>
    </row>
    <row r="12" spans="1:30" ht="13" x14ac:dyDescent="0.3">
      <c r="C12" s="38" t="s">
        <v>27</v>
      </c>
      <c r="D12" s="39">
        <v>49.67</v>
      </c>
      <c r="E12" s="40">
        <v>80.372500000000002</v>
      </c>
      <c r="F12" s="40">
        <v>102.84</v>
      </c>
      <c r="G12" s="40">
        <v>127.71000000000001</v>
      </c>
      <c r="H12" s="40">
        <v>91.850000000000009</v>
      </c>
      <c r="I12" s="40">
        <v>77</v>
      </c>
      <c r="J12" s="40">
        <v>120.3</v>
      </c>
      <c r="K12" s="40">
        <v>98</v>
      </c>
      <c r="L12" s="40">
        <v>211.94</v>
      </c>
      <c r="M12" s="40">
        <v>166.46180000000001</v>
      </c>
      <c r="N12" s="40"/>
      <c r="O12" s="40">
        <v>66.690200000000004</v>
      </c>
      <c r="P12" s="40"/>
      <c r="Q12" s="41">
        <v>53.2425</v>
      </c>
      <c r="R12" s="42">
        <v>103.8892197602885</v>
      </c>
    </row>
    <row r="13" spans="1:30" ht="13" x14ac:dyDescent="0.3">
      <c r="A13" s="43"/>
      <c r="B13" s="43"/>
      <c r="C13" s="44" t="s">
        <v>28</v>
      </c>
      <c r="D13" s="45">
        <f>D12-D11</f>
        <v>-6.6599999999999966</v>
      </c>
      <c r="E13" s="46">
        <f>E11-E12</f>
        <v>-6.2999999999959755E-3</v>
      </c>
      <c r="F13" s="46">
        <f t="shared" ref="F13:R13" si="0">F11-F12</f>
        <v>0.56999999999999318</v>
      </c>
      <c r="G13" s="46">
        <f t="shared" si="0"/>
        <v>4.4199999999999875</v>
      </c>
      <c r="H13" s="46">
        <f t="shared" si="0"/>
        <v>0.89999999999999147</v>
      </c>
      <c r="I13" s="46">
        <f t="shared" si="0"/>
        <v>-3</v>
      </c>
      <c r="J13" s="46">
        <f t="shared" si="0"/>
        <v>0.78000000000000114</v>
      </c>
      <c r="K13" s="46">
        <f t="shared" si="0"/>
        <v>0</v>
      </c>
      <c r="L13" s="46">
        <f t="shared" si="0"/>
        <v>-49.25</v>
      </c>
      <c r="M13" s="46">
        <f t="shared" si="0"/>
        <v>-5.2776000000000067</v>
      </c>
      <c r="N13" s="47">
        <f t="shared" si="0"/>
        <v>0</v>
      </c>
      <c r="O13" s="46">
        <f t="shared" si="0"/>
        <v>20.025700000000001</v>
      </c>
      <c r="P13" s="47">
        <f t="shared" si="0"/>
        <v>0</v>
      </c>
      <c r="Q13" s="48">
        <f t="shared" si="0"/>
        <v>-3.129099999999994</v>
      </c>
      <c r="R13" s="49">
        <f t="shared" si="0"/>
        <v>-2.1065829974543817</v>
      </c>
    </row>
    <row r="14" spans="1:30" ht="13" x14ac:dyDescent="0.3">
      <c r="A14" s="43"/>
      <c r="B14" s="43"/>
      <c r="C14" s="44" t="s">
        <v>29</v>
      </c>
      <c r="D14" s="50">
        <f>D11/$R11*100</f>
        <v>55.343427711796977</v>
      </c>
      <c r="E14" s="51">
        <f t="shared" ref="E14:Q14" si="1">E11/$R11*100</f>
        <v>78.958654006245681</v>
      </c>
      <c r="F14" s="51">
        <f t="shared" si="1"/>
        <v>101.59886134700737</v>
      </c>
      <c r="G14" s="51">
        <f t="shared" si="1"/>
        <v>129.81585484750107</v>
      </c>
      <c r="H14" s="51">
        <f t="shared" si="1"/>
        <v>91.125562227395179</v>
      </c>
      <c r="I14" s="51">
        <f t="shared" si="1"/>
        <v>72.703952612692646</v>
      </c>
      <c r="J14" s="51">
        <f t="shared" si="1"/>
        <v>118.95938624790305</v>
      </c>
      <c r="K14" s="51">
        <f t="shared" si="1"/>
        <v>96.283612919511882</v>
      </c>
      <c r="L14" s="51">
        <f t="shared" si="1"/>
        <v>159.84062230485091</v>
      </c>
      <c r="M14" s="51">
        <f t="shared" si="1"/>
        <v>158.36119511776724</v>
      </c>
      <c r="N14" s="51"/>
      <c r="O14" s="51">
        <f t="shared" si="1"/>
        <v>85.197144383337758</v>
      </c>
      <c r="P14" s="51"/>
      <c r="Q14" s="52">
        <f t="shared" si="1"/>
        <v>49.235706200823138</v>
      </c>
      <c r="R14" s="53"/>
    </row>
    <row r="15" spans="1:30" ht="13" x14ac:dyDescent="0.3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5" x14ac:dyDescent="0.3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" x14ac:dyDescent="0.3">
      <c r="C17" s="33" t="s">
        <v>26</v>
      </c>
      <c r="D17" s="34">
        <v>281.67</v>
      </c>
      <c r="E17" s="35"/>
      <c r="F17" s="35">
        <v>217.3</v>
      </c>
      <c r="G17" s="35">
        <v>164.68</v>
      </c>
      <c r="H17" s="35">
        <v>238.73000000000002</v>
      </c>
      <c r="I17" s="35">
        <v>213</v>
      </c>
      <c r="J17" s="35">
        <v>235.56</v>
      </c>
      <c r="K17" s="35">
        <v>202</v>
      </c>
      <c r="L17" s="35">
        <v>347.5</v>
      </c>
      <c r="M17" s="35">
        <v>217.0908</v>
      </c>
      <c r="N17" s="35">
        <v>78.489999999999995</v>
      </c>
      <c r="O17" s="35">
        <v>267.72980000000001</v>
      </c>
      <c r="P17" s="35"/>
      <c r="Q17" s="36">
        <v>192.3672</v>
      </c>
      <c r="R17" s="37">
        <v>215.68647940794085</v>
      </c>
    </row>
    <row r="18" spans="1:18" ht="13" x14ac:dyDescent="0.3">
      <c r="C18" s="38" t="s">
        <v>27</v>
      </c>
      <c r="D18" s="39">
        <v>281.11</v>
      </c>
      <c r="E18" s="40"/>
      <c r="F18" s="40">
        <v>204</v>
      </c>
      <c r="G18" s="40">
        <v>161.78</v>
      </c>
      <c r="H18" s="40">
        <v>246.04</v>
      </c>
      <c r="I18" s="40">
        <v>213</v>
      </c>
      <c r="J18" s="40">
        <v>235.17000000000002</v>
      </c>
      <c r="K18" s="40">
        <v>202</v>
      </c>
      <c r="L18" s="40">
        <v>327.7</v>
      </c>
      <c r="M18" s="40">
        <v>228.59460000000001</v>
      </c>
      <c r="N18" s="40">
        <v>78.489999999999995</v>
      </c>
      <c r="O18" s="40">
        <v>358.41380000000004</v>
      </c>
      <c r="P18" s="40"/>
      <c r="Q18" s="41">
        <v>188.83450000000002</v>
      </c>
      <c r="R18" s="42">
        <v>217.4551803580359</v>
      </c>
    </row>
    <row r="19" spans="1:18" ht="13" x14ac:dyDescent="0.3">
      <c r="A19" s="43"/>
      <c r="B19" s="43"/>
      <c r="C19" s="44" t="s">
        <v>28</v>
      </c>
      <c r="D19" s="45">
        <f>D18-D17</f>
        <v>-0.56000000000000227</v>
      </c>
      <c r="E19" s="47">
        <f>E17-E18</f>
        <v>0</v>
      </c>
      <c r="F19" s="46">
        <f t="shared" ref="F19:R19" si="2">F17-F18</f>
        <v>13.300000000000011</v>
      </c>
      <c r="G19" s="46">
        <f t="shared" si="2"/>
        <v>2.9000000000000057</v>
      </c>
      <c r="H19" s="46">
        <f t="shared" si="2"/>
        <v>-7.3099999999999739</v>
      </c>
      <c r="I19" s="46">
        <f t="shared" si="2"/>
        <v>0</v>
      </c>
      <c r="J19" s="46">
        <f t="shared" si="2"/>
        <v>0.38999999999998636</v>
      </c>
      <c r="K19" s="46">
        <f t="shared" si="2"/>
        <v>0</v>
      </c>
      <c r="L19" s="46">
        <f t="shared" si="2"/>
        <v>19.800000000000011</v>
      </c>
      <c r="M19" s="46">
        <f t="shared" si="2"/>
        <v>-11.503800000000012</v>
      </c>
      <c r="N19" s="47">
        <f t="shared" si="2"/>
        <v>0</v>
      </c>
      <c r="O19" s="46">
        <f t="shared" si="2"/>
        <v>-90.684000000000026</v>
      </c>
      <c r="P19" s="47">
        <f t="shared" si="2"/>
        <v>0</v>
      </c>
      <c r="Q19" s="48">
        <f t="shared" si="2"/>
        <v>3.5326999999999771</v>
      </c>
      <c r="R19" s="49">
        <f t="shared" si="2"/>
        <v>-1.7687009500950523</v>
      </c>
    </row>
    <row r="20" spans="1:18" ht="13" x14ac:dyDescent="0.3">
      <c r="A20" s="43"/>
      <c r="B20" s="43"/>
      <c r="C20" s="44" t="s">
        <v>29</v>
      </c>
      <c r="D20" s="50">
        <f>D17/$R17*100</f>
        <v>130.59233048505584</v>
      </c>
      <c r="E20" s="63"/>
      <c r="F20" s="51">
        <f t="shared" ref="F20:Q20" si="3">F17/$R17*100</f>
        <v>100.74808610928616</v>
      </c>
      <c r="G20" s="51">
        <f t="shared" si="3"/>
        <v>76.351563831004341</v>
      </c>
      <c r="H20" s="51">
        <f t="shared" si="3"/>
        <v>110.68380394325766</v>
      </c>
      <c r="I20" s="51">
        <f t="shared" si="3"/>
        <v>98.754451639567193</v>
      </c>
      <c r="J20" s="51">
        <f t="shared" si="3"/>
        <v>109.21407806674388</v>
      </c>
      <c r="K20" s="51">
        <f t="shared" si="3"/>
        <v>93.654456484472178</v>
      </c>
      <c r="L20" s="51">
        <f t="shared" si="3"/>
        <v>161.11348330868356</v>
      </c>
      <c r="M20" s="51">
        <f t="shared" si="3"/>
        <v>100.65109347415471</v>
      </c>
      <c r="N20" s="51">
        <f t="shared" si="3"/>
        <v>36.390783611218914</v>
      </c>
      <c r="O20" s="51">
        <f t="shared" si="3"/>
        <v>124.12915298859623</v>
      </c>
      <c r="P20" s="51"/>
      <c r="Q20" s="52">
        <f t="shared" si="3"/>
        <v>89.188344363563147</v>
      </c>
      <c r="R20" s="53"/>
    </row>
    <row r="21" spans="1:18" ht="13.5" thickBot="1" x14ac:dyDescent="0.3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5" x14ac:dyDescent="0.3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" x14ac:dyDescent="0.3">
      <c r="C26" s="33" t="s">
        <v>37</v>
      </c>
      <c r="D26" s="34">
        <v>3.88</v>
      </c>
      <c r="E26" s="35"/>
      <c r="F26" s="35">
        <v>1.95</v>
      </c>
      <c r="G26" s="35">
        <v>2.31</v>
      </c>
      <c r="H26" s="35">
        <v>2.8000000000000003</v>
      </c>
      <c r="I26" s="35">
        <v>2.72</v>
      </c>
      <c r="J26" s="35">
        <v>2.86</v>
      </c>
      <c r="K26" s="35"/>
      <c r="L26" s="35">
        <v>2.39</v>
      </c>
      <c r="M26" s="35">
        <v>2.13</v>
      </c>
      <c r="N26" s="35"/>
      <c r="O26" s="35"/>
      <c r="P26" s="35">
        <v>1.7753000000000001</v>
      </c>
      <c r="Q26" s="36">
        <v>2.2805</v>
      </c>
      <c r="R26" s="37">
        <v>2.3961430443044307</v>
      </c>
    </row>
    <row r="27" spans="1:18" ht="13" x14ac:dyDescent="0.3">
      <c r="C27" s="38" t="s">
        <v>27</v>
      </c>
      <c r="D27" s="39">
        <v>3.88</v>
      </c>
      <c r="E27" s="71"/>
      <c r="F27" s="72">
        <v>1.95</v>
      </c>
      <c r="G27" s="72">
        <v>2.34</v>
      </c>
      <c r="H27" s="72">
        <v>2.8000000000000003</v>
      </c>
      <c r="I27" s="72">
        <v>2.7</v>
      </c>
      <c r="J27" s="72">
        <v>2.86</v>
      </c>
      <c r="K27" s="72" t="e">
        <v>#N/A</v>
      </c>
      <c r="L27" s="72">
        <v>2.23</v>
      </c>
      <c r="M27" s="72">
        <v>2.13</v>
      </c>
      <c r="N27" s="72"/>
      <c r="O27" s="72"/>
      <c r="P27" s="72">
        <v>1.677</v>
      </c>
      <c r="Q27" s="73">
        <v>2.323</v>
      </c>
      <c r="R27" s="42">
        <v>2.3950708070807085</v>
      </c>
    </row>
    <row r="28" spans="1:18" ht="13" x14ac:dyDescent="0.3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-2.9999999999999805E-2</v>
      </c>
      <c r="H28" s="46">
        <f t="shared" si="4"/>
        <v>0</v>
      </c>
      <c r="I28" s="46">
        <f t="shared" si="4"/>
        <v>2.0000000000000018E-2</v>
      </c>
      <c r="J28" s="46">
        <f t="shared" si="4"/>
        <v>0</v>
      </c>
      <c r="K28" s="46" t="e">
        <f t="shared" si="4"/>
        <v>#N/A</v>
      </c>
      <c r="L28" s="46">
        <f t="shared" si="4"/>
        <v>0.16000000000000014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9.8300000000000054E-2</v>
      </c>
      <c r="Q28" s="48">
        <f t="shared" si="4"/>
        <v>-4.2499999999999982E-2</v>
      </c>
      <c r="R28" s="49">
        <f t="shared" si="4"/>
        <v>1.0722372237221833E-3</v>
      </c>
    </row>
    <row r="29" spans="1:18" ht="13" x14ac:dyDescent="0.3">
      <c r="A29" s="43"/>
      <c r="B29" s="43"/>
      <c r="C29" s="44" t="s">
        <v>29</v>
      </c>
      <c r="D29" s="50">
        <f>D26/$R26*100</f>
        <v>161.92689368953404</v>
      </c>
      <c r="E29" s="63"/>
      <c r="F29" s="51">
        <f t="shared" ref="F29:Q29" si="5">F26/$R26*100</f>
        <v>81.380784199636949</v>
      </c>
      <c r="G29" s="51">
        <f t="shared" si="5"/>
        <v>96.404928974954558</v>
      </c>
      <c r="H29" s="51">
        <f t="shared" si="5"/>
        <v>116.85445936358127</v>
      </c>
      <c r="I29" s="51">
        <f t="shared" si="5"/>
        <v>113.5157605246218</v>
      </c>
      <c r="J29" s="51">
        <f t="shared" si="5"/>
        <v>119.35848349280084</v>
      </c>
      <c r="K29" s="51"/>
      <c r="L29" s="51">
        <f t="shared" si="5"/>
        <v>99.743627813914017</v>
      </c>
      <c r="M29" s="51">
        <f t="shared" si="5"/>
        <v>88.892856587295739</v>
      </c>
      <c r="N29" s="51"/>
      <c r="O29" s="51"/>
      <c r="P29" s="51"/>
      <c r="Q29" s="52">
        <f t="shared" si="5"/>
        <v>95.173783778088236</v>
      </c>
      <c r="R29" s="74"/>
    </row>
    <row r="30" spans="1:18" ht="13" x14ac:dyDescent="0.3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5" x14ac:dyDescent="0.3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" x14ac:dyDescent="0.3">
      <c r="C32" s="33" t="s">
        <v>37</v>
      </c>
      <c r="D32" s="34">
        <v>3.6</v>
      </c>
      <c r="E32" s="35"/>
      <c r="F32" s="35"/>
      <c r="G32" s="35">
        <v>2.0300000000000002</v>
      </c>
      <c r="H32" s="35" t="e">
        <v>#N/A</v>
      </c>
      <c r="I32" s="35">
        <v>2.44</v>
      </c>
      <c r="J32" s="35">
        <v>2.63</v>
      </c>
      <c r="K32" s="35"/>
      <c r="L32" s="35">
        <v>2.04</v>
      </c>
      <c r="M32" s="35"/>
      <c r="N32" s="35"/>
      <c r="O32" s="35"/>
      <c r="P32" s="35">
        <v>1.5745</v>
      </c>
      <c r="Q32" s="36">
        <v>2.1874000000000002</v>
      </c>
      <c r="R32" s="37">
        <v>2.2899473505362642</v>
      </c>
    </row>
    <row r="33" spans="1:18" ht="13" x14ac:dyDescent="0.3">
      <c r="C33" s="38" t="s">
        <v>27</v>
      </c>
      <c r="D33" s="39">
        <v>3.6</v>
      </c>
      <c r="E33" s="72"/>
      <c r="F33" s="72"/>
      <c r="G33" s="72">
        <v>2.0499999999999998</v>
      </c>
      <c r="H33" s="72" t="e">
        <v>#N/A</v>
      </c>
      <c r="I33" s="72">
        <v>2.42</v>
      </c>
      <c r="J33" s="72">
        <v>2.63</v>
      </c>
      <c r="K33" s="72" t="e">
        <v>#N/A</v>
      </c>
      <c r="L33" s="72">
        <v>2.0699999999999998</v>
      </c>
      <c r="M33" s="72"/>
      <c r="N33" s="72"/>
      <c r="O33" s="72"/>
      <c r="P33" s="72">
        <v>1.7813000000000001</v>
      </c>
      <c r="Q33" s="73">
        <v>2.1720000000000002</v>
      </c>
      <c r="R33" s="42">
        <v>2.2943103111394287</v>
      </c>
    </row>
    <row r="34" spans="1:18" ht="13" x14ac:dyDescent="0.3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-1.9999999999999574E-2</v>
      </c>
      <c r="H34" s="46" t="e">
        <f t="shared" si="6"/>
        <v>#N/A</v>
      </c>
      <c r="I34" s="46">
        <f t="shared" si="6"/>
        <v>2.0000000000000018E-2</v>
      </c>
      <c r="J34" s="46">
        <f t="shared" si="6"/>
        <v>0</v>
      </c>
      <c r="K34" s="46" t="e">
        <f t="shared" si="6"/>
        <v>#N/A</v>
      </c>
      <c r="L34" s="46">
        <f t="shared" si="6"/>
        <v>-2.9999999999999805E-2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-0.20680000000000009</v>
      </c>
      <c r="Q34" s="48">
        <f t="shared" si="6"/>
        <v>1.540000000000008E-2</v>
      </c>
      <c r="R34" s="49">
        <f t="shared" si="6"/>
        <v>-4.3629606031645451E-3</v>
      </c>
    </row>
    <row r="35" spans="1:18" ht="13" x14ac:dyDescent="0.3">
      <c r="A35" s="43"/>
      <c r="B35" s="43"/>
      <c r="C35" s="44" t="s">
        <v>29</v>
      </c>
      <c r="D35" s="50">
        <f>D32/$R32*100</f>
        <v>157.20885456850985</v>
      </c>
      <c r="E35" s="63"/>
      <c r="F35" s="63"/>
      <c r="G35" s="51">
        <f t="shared" ref="G35:Q35" si="7">G32/$R32*100</f>
        <v>88.648326326131951</v>
      </c>
      <c r="H35" s="51" t="e">
        <f t="shared" si="7"/>
        <v>#N/A</v>
      </c>
      <c r="I35" s="51">
        <f t="shared" si="7"/>
        <v>106.55266809643445</v>
      </c>
      <c r="J35" s="51">
        <f t="shared" si="7"/>
        <v>114.84980208755024</v>
      </c>
      <c r="K35" s="51"/>
      <c r="L35" s="51">
        <f t="shared" si="7"/>
        <v>89.08501758882224</v>
      </c>
      <c r="M35" s="51"/>
      <c r="N35" s="51"/>
      <c r="O35" s="51"/>
      <c r="P35" s="51"/>
      <c r="Q35" s="52">
        <f t="shared" si="7"/>
        <v>95.521846800877356</v>
      </c>
      <c r="R35" s="53"/>
    </row>
    <row r="36" spans="1:18" ht="13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5" x14ac:dyDescent="0.3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" x14ac:dyDescent="0.3">
      <c r="C38" s="33" t="s">
        <v>37</v>
      </c>
      <c r="D38" s="34">
        <v>2.36</v>
      </c>
      <c r="E38" s="35"/>
      <c r="F38" s="35"/>
      <c r="G38" s="35">
        <v>2.14</v>
      </c>
      <c r="H38" s="35" t="e">
        <v>#N/A</v>
      </c>
      <c r="I38" s="35">
        <v>2.5</v>
      </c>
      <c r="J38" s="35">
        <v>2.94</v>
      </c>
      <c r="K38" s="35"/>
      <c r="L38" s="35">
        <v>1.73</v>
      </c>
      <c r="M38" s="35"/>
      <c r="N38" s="35"/>
      <c r="O38" s="35"/>
      <c r="P38" s="35">
        <v>1.6163000000000001</v>
      </c>
      <c r="Q38" s="36">
        <v>2.1293000000000002</v>
      </c>
      <c r="R38" s="37">
        <v>2.3673911079669137</v>
      </c>
    </row>
    <row r="39" spans="1:18" ht="13" x14ac:dyDescent="0.3">
      <c r="C39" s="38" t="s">
        <v>27</v>
      </c>
      <c r="D39" s="39">
        <v>2.36</v>
      </c>
      <c r="E39" s="76"/>
      <c r="F39" s="76"/>
      <c r="G39" s="76">
        <v>2.12</v>
      </c>
      <c r="H39" s="40" t="e">
        <v>#N/A</v>
      </c>
      <c r="I39" s="40">
        <v>2.5100000000000002</v>
      </c>
      <c r="J39" s="40">
        <v>2.94</v>
      </c>
      <c r="K39" s="40" t="e">
        <v>#N/A</v>
      </c>
      <c r="L39" s="40">
        <v>1.41</v>
      </c>
      <c r="M39" s="40"/>
      <c r="N39" s="40"/>
      <c r="O39" s="40"/>
      <c r="P39" s="40">
        <v>1.5812000000000002</v>
      </c>
      <c r="Q39" s="41">
        <v>2.1139000000000001</v>
      </c>
      <c r="R39" s="42">
        <v>2.3511255768393555</v>
      </c>
    </row>
    <row r="40" spans="1:18" ht="13" x14ac:dyDescent="0.3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2.0000000000000018E-2</v>
      </c>
      <c r="H40" s="46" t="e">
        <f t="shared" si="8"/>
        <v>#N/A</v>
      </c>
      <c r="I40" s="46">
        <f t="shared" si="8"/>
        <v>-1.0000000000000231E-2</v>
      </c>
      <c r="J40" s="46">
        <f t="shared" si="8"/>
        <v>0</v>
      </c>
      <c r="K40" s="46" t="e">
        <f t="shared" si="8"/>
        <v>#N/A</v>
      </c>
      <c r="L40" s="46">
        <f t="shared" si="8"/>
        <v>0.32000000000000006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3.5099999999999909E-2</v>
      </c>
      <c r="Q40" s="48">
        <f t="shared" si="8"/>
        <v>1.540000000000008E-2</v>
      </c>
      <c r="R40" s="49">
        <f t="shared" si="8"/>
        <v>1.626553112755813E-2</v>
      </c>
    </row>
    <row r="41" spans="1:18" ht="13" x14ac:dyDescent="0.3">
      <c r="A41" s="43"/>
      <c r="B41" s="43"/>
      <c r="C41" s="44" t="s">
        <v>29</v>
      </c>
      <c r="D41" s="50">
        <f>D38/$R38*100</f>
        <v>99.687795229861237</v>
      </c>
      <c r="E41" s="63"/>
      <c r="F41" s="63"/>
      <c r="G41" s="51">
        <f t="shared" ref="G41:Q41" si="9">G38/$R38*100</f>
        <v>90.394865166060612</v>
      </c>
      <c r="H41" s="51" t="e">
        <f t="shared" si="9"/>
        <v>#N/A</v>
      </c>
      <c r="I41" s="51">
        <f t="shared" si="9"/>
        <v>105.60147799773436</v>
      </c>
      <c r="J41" s="51">
        <f t="shared" si="9"/>
        <v>124.1873381253356</v>
      </c>
      <c r="K41" s="51"/>
      <c r="L41" s="51">
        <f t="shared" si="9"/>
        <v>73.076222774432182</v>
      </c>
      <c r="M41" s="51"/>
      <c r="N41" s="51"/>
      <c r="O41" s="51"/>
      <c r="P41" s="51"/>
      <c r="Q41" s="52">
        <f t="shared" si="9"/>
        <v>89.942890840230319</v>
      </c>
      <c r="R41" s="53"/>
    </row>
    <row r="42" spans="1:18" ht="13.5" thickBot="1" x14ac:dyDescent="0.3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" x14ac:dyDescent="0.3">
      <c r="C46" s="77" t="s">
        <v>45</v>
      </c>
      <c r="D46" s="78">
        <v>547.25</v>
      </c>
      <c r="E46" s="79"/>
      <c r="F46" s="80">
        <v>434</v>
      </c>
      <c r="G46" s="80"/>
      <c r="H46" s="80" t="e">
        <v>#N/A</v>
      </c>
      <c r="I46" s="80">
        <v>520</v>
      </c>
      <c r="J46" s="80">
        <v>459.75</v>
      </c>
      <c r="K46" s="79">
        <v>431.95</v>
      </c>
      <c r="L46" s="79"/>
      <c r="M46" s="79"/>
      <c r="N46" s="79"/>
      <c r="O46" s="79"/>
      <c r="P46" s="79"/>
      <c r="Q46" s="81"/>
      <c r="R46" s="82">
        <v>475.20033251483528</v>
      </c>
    </row>
    <row r="47" spans="1:18" ht="13" x14ac:dyDescent="0.3">
      <c r="C47" s="38" t="s">
        <v>27</v>
      </c>
      <c r="D47" s="83">
        <v>551.5</v>
      </c>
      <c r="E47" s="72"/>
      <c r="F47" s="72">
        <v>434</v>
      </c>
      <c r="G47" s="72" t="e">
        <v>#N/A</v>
      </c>
      <c r="H47" s="72" t="e">
        <v>#N/A</v>
      </c>
      <c r="I47" s="72">
        <v>523</v>
      </c>
      <c r="J47" s="72">
        <v>454</v>
      </c>
      <c r="K47" s="72">
        <v>431.95</v>
      </c>
      <c r="L47" s="72"/>
      <c r="M47" s="72"/>
      <c r="N47" s="72"/>
      <c r="O47" s="72"/>
      <c r="P47" s="72"/>
      <c r="Q47" s="73"/>
      <c r="R47" s="84">
        <v>475.62060568856145</v>
      </c>
    </row>
    <row r="48" spans="1:18" ht="13" x14ac:dyDescent="0.3">
      <c r="A48" s="43"/>
      <c r="B48" s="43"/>
      <c r="C48" s="44" t="s">
        <v>28</v>
      </c>
      <c r="D48" s="45">
        <f>D47-D46</f>
        <v>4.25</v>
      </c>
      <c r="E48" s="47">
        <f>E46-E47</f>
        <v>0</v>
      </c>
      <c r="F48" s="46">
        <f t="shared" ref="F48:R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-3</v>
      </c>
      <c r="J48" s="46">
        <f t="shared" si="10"/>
        <v>5.75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-0.4202731737261729</v>
      </c>
    </row>
    <row r="49" spans="1:18" ht="13" x14ac:dyDescent="0.3">
      <c r="A49" s="43"/>
      <c r="B49" s="43"/>
      <c r="C49" s="44" t="s">
        <v>29</v>
      </c>
      <c r="D49" s="50">
        <f>D46/$R46*100</f>
        <v>115.16195645400047</v>
      </c>
      <c r="E49" s="51"/>
      <c r="F49" s="51">
        <f>F46/$R$46*100</f>
        <v>91.32990242309036</v>
      </c>
      <c r="G49" s="51"/>
      <c r="H49" s="51" t="e">
        <f>H46/$R$46*100</f>
        <v>#N/A</v>
      </c>
      <c r="I49" s="51">
        <f>I46/$R$46*100</f>
        <v>109.42753285715897</v>
      </c>
      <c r="J49" s="51">
        <f>J46/$R$46*100</f>
        <v>96.748669675151604</v>
      </c>
      <c r="K49" s="51">
        <f>K46/$R$46*100</f>
        <v>90.898505418557335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3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ht="13" x14ac:dyDescent="0.3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2019-05-16T07:16:06Z</dcterms:created>
  <dcterms:modified xsi:type="dcterms:W3CDTF">2019-05-16T07:31:06Z</dcterms:modified>
</cp:coreProperties>
</file>