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4780" windowHeight="11640" activeTab="1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F3" i="3" l="1"/>
  <c r="AD4" i="2"/>
  <c r="AE3" i="2"/>
  <c r="AA6" i="1"/>
</calcChain>
</file>

<file path=xl/sharedStrings.xml><?xml version="1.0" encoding="utf-8"?>
<sst xmlns="http://schemas.openxmlformats.org/spreadsheetml/2006/main" count="1053" uniqueCount="125">
  <si>
    <t>Meat Market Observatory - Beef and Veal</t>
  </si>
  <si>
    <t>PRI.EU.BOV</t>
  </si>
  <si>
    <t>05.04.2018</t>
  </si>
  <si>
    <t xml:space="preserve">From week 38, the calculation of EU-28 average price for carcasses of adult male bovines reflect the annual update of weighing coefficients based on the updated slaughtering data from 2016 in the different MS. </t>
  </si>
  <si>
    <t>Therefore, the analysis of the weekly variation should be approached with caution as it includes the statistical calculation effect.</t>
  </si>
  <si>
    <t>Prices not received - Same prices as last week :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</si>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</sst>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_-* #,##0.00_-;\-* #,##0.00_-;_-* &quot;-&quot;??_-;_-@_-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168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29" fillId="3" borderId="0" xfId="1" applyNumberFormat="1" applyFont="1" applyFill="1" applyBorder="1" applyAlignment="1" applyProtection="1">
      <alignment horizontal="right" vertical="center"/>
      <protection locked="0"/>
    </xf>
    <xf numFmtId="170" fontId="29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70" fontId="29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1" fontId="30" fillId="4" borderId="2" xfId="3" applyNumberFormat="1" applyFont="1" applyFill="1" applyBorder="1" applyAlignment="1" applyProtection="1">
      <alignment horizontal="center" vertical="center"/>
      <protection locked="0"/>
    </xf>
    <xf numFmtId="171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5131" y="77041"/>
          <a:ext cx="1444437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36955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showOutlineSymbols="0" topLeftCell="A7" zoomScale="96" zoomScaleNormal="96" workbookViewId="0">
      <selection activeCell="T36" sqref="T36"/>
    </sheetView>
  </sheetViews>
  <sheetFormatPr defaultColWidth="9.1406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6.5703125" style="21" customWidth="1"/>
    <col min="9" max="9" width="0.85546875" style="21" customWidth="1"/>
    <col min="10" max="14" width="7.42578125" style="21" customWidth="1"/>
    <col min="15" max="15" width="6.42578125" style="21" customWidth="1"/>
    <col min="16" max="16" width="0.85546875" style="21" customWidth="1"/>
    <col min="17" max="21" width="7.42578125" style="21" customWidth="1"/>
    <col min="22" max="22" width="7.140625" style="21" customWidth="1"/>
    <col min="23" max="23" width="0.85546875" style="21" customWidth="1"/>
    <col min="24" max="24" width="7" style="21" customWidth="1"/>
    <col min="25" max="25" width="7.42578125" style="21" customWidth="1"/>
    <col min="26" max="26" width="7.140625" style="21" customWidth="1"/>
    <col min="27" max="27" width="9.42578125" style="21" customWidth="1"/>
    <col min="28" max="29" width="2.85546875" style="21" customWidth="1"/>
    <col min="30" max="31" width="9.140625" style="21" customWidth="1"/>
    <col min="32" max="33" width="9.140625" style="21"/>
    <col min="34" max="34" width="3.140625" style="21" customWidth="1"/>
    <col min="35" max="16384" width="9.1406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5">
        <v>1</v>
      </c>
      <c r="AF1" s="5">
        <v>0</v>
      </c>
      <c r="AG1" s="5">
        <v>0</v>
      </c>
      <c r="AH1" s="5">
        <v>0</v>
      </c>
      <c r="AI1" s="5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 t="s">
        <v>4</v>
      </c>
      <c r="Y4" s="23">
        <v>12</v>
      </c>
      <c r="Z4" s="23"/>
      <c r="AA4" s="23"/>
    </row>
    <row r="5" spans="1:35" s="26" customFormat="1" ht="15.75" x14ac:dyDescent="0.2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43178</v>
      </c>
      <c r="AE5" s="30"/>
      <c r="AF5" s="30"/>
      <c r="AG5" s="30"/>
      <c r="AH5" s="30"/>
      <c r="AI5" s="30"/>
    </row>
    <row r="6" spans="1:35" x14ac:dyDescent="0.2">
      <c r="Y6" s="27"/>
      <c r="Z6" s="31" t="s">
        <v>7</v>
      </c>
      <c r="AA6" s="32">
        <f>+AA5+6</f>
        <v>43184</v>
      </c>
      <c r="AE6" s="5"/>
      <c r="AF6" s="5"/>
      <c r="AG6" s="5"/>
      <c r="AH6" s="5"/>
      <c r="AI6" s="5"/>
    </row>
    <row r="7" spans="1:35" s="36" customFormat="1" ht="15.75" x14ac:dyDescent="0.2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75" x14ac:dyDescent="0.2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2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2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2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2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75" thickBot="1" x14ac:dyDescent="0.25">
      <c r="A13" s="60" t="s">
        <v>29</v>
      </c>
      <c r="B13" s="37"/>
      <c r="C13" s="61">
        <v>394.41500000000002</v>
      </c>
      <c r="D13" s="62">
        <v>384.37700000000001</v>
      </c>
      <c r="E13" s="63"/>
      <c r="F13" s="64">
        <v>387.15100000000001</v>
      </c>
      <c r="G13" s="65">
        <v>-0.53000000000002956</v>
      </c>
      <c r="H13" s="66">
        <v>-1.3671033659117405E-3</v>
      </c>
      <c r="I13" s="57"/>
      <c r="J13" s="61">
        <v>348.28300000000002</v>
      </c>
      <c r="K13" s="62">
        <v>410.61700000000002</v>
      </c>
      <c r="L13" s="63">
        <v>384.721</v>
      </c>
      <c r="M13" s="64">
        <v>404.15800000000002</v>
      </c>
      <c r="N13" s="65">
        <v>4.2839999999999918</v>
      </c>
      <c r="O13" s="66">
        <v>1.0713374713034584E-2</v>
      </c>
      <c r="P13" s="37"/>
      <c r="Q13" s="61">
        <v>407.65300000000002</v>
      </c>
      <c r="R13" s="62">
        <v>396.01100000000002</v>
      </c>
      <c r="S13" s="63"/>
      <c r="T13" s="64">
        <v>390.36100000000005</v>
      </c>
      <c r="U13" s="65">
        <v>-5.2829999999999586</v>
      </c>
      <c r="V13" s="66">
        <v>-1.3352913225020368E-2</v>
      </c>
      <c r="W13" s="37"/>
      <c r="X13" s="67">
        <v>386.79810000000003</v>
      </c>
      <c r="Y13" s="68">
        <v>173.92000899280578</v>
      </c>
      <c r="Z13" s="69">
        <v>0.83789999999999054</v>
      </c>
      <c r="AA13" s="70">
        <v>2.1709492325892423E-3</v>
      </c>
      <c r="AB13" s="35"/>
      <c r="AC13" s="35"/>
      <c r="AD13" s="35"/>
      <c r="AE13" s="35"/>
      <c r="AF13" s="71"/>
    </row>
    <row r="14" spans="1:35" s="36" customFormat="1" ht="2.1" customHeight="1" x14ac:dyDescent="0.2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4500000000000002" customHeight="1" x14ac:dyDescent="0.2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2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2">
      <c r="A17" s="88" t="s">
        <v>34</v>
      </c>
      <c r="B17" s="37"/>
      <c r="C17" s="89">
        <v>338.66910000000001</v>
      </c>
      <c r="D17" s="90">
        <v>314.89240000000001</v>
      </c>
      <c r="E17" s="90"/>
      <c r="F17" s="91">
        <v>334.3417</v>
      </c>
      <c r="G17" s="92">
        <v>-1.1910000000000309</v>
      </c>
      <c r="H17" s="93">
        <v>-3.5495795193733154E-3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334.3417</v>
      </c>
      <c r="Y17" s="96"/>
      <c r="Z17" s="97">
        <v>-1.1910000000000309</v>
      </c>
      <c r="AA17" s="93">
        <v>-3.5495795193733154E-3</v>
      </c>
      <c r="AB17" s="98"/>
      <c r="AC17" s="98"/>
      <c r="AD17" s="98"/>
      <c r="AE17" s="98"/>
    </row>
    <row r="18" spans="1:31" s="36" customFormat="1" x14ac:dyDescent="0.2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2">
      <c r="A19" s="99" t="s">
        <v>36</v>
      </c>
      <c r="B19" s="37"/>
      <c r="C19" s="100" t="s">
        <v>122</v>
      </c>
      <c r="D19" s="101">
        <v>347.85560000000004</v>
      </c>
      <c r="E19" s="101"/>
      <c r="F19" s="102">
        <v>347.85560000000004</v>
      </c>
      <c r="G19" s="103">
        <v>1.1894000000000347</v>
      </c>
      <c r="H19" s="104">
        <v>3.4309661570699266E-3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122</v>
      </c>
      <c r="S19" s="101"/>
      <c r="T19" s="102" t="s">
        <v>122</v>
      </c>
      <c r="U19" s="103" t="s">
        <v>122</v>
      </c>
      <c r="V19" s="104" t="s">
        <v>123</v>
      </c>
      <c r="W19" s="37"/>
      <c r="X19" s="105">
        <v>347.85560000000004</v>
      </c>
      <c r="Y19" s="73"/>
      <c r="Z19" s="106">
        <v>1.1894000000000347</v>
      </c>
      <c r="AA19" s="104">
        <v>3.4309661570699266E-3</v>
      </c>
      <c r="AB19" s="98"/>
      <c r="AC19" s="98"/>
      <c r="AD19" s="98"/>
      <c r="AE19" s="98"/>
    </row>
    <row r="20" spans="1:31" s="36" customFormat="1" x14ac:dyDescent="0.2">
      <c r="A20" s="99" t="s">
        <v>37</v>
      </c>
      <c r="B20" s="37"/>
      <c r="C20" s="100" t="s">
        <v>122</v>
      </c>
      <c r="D20" s="101">
        <v>375.16460000000001</v>
      </c>
      <c r="E20" s="101"/>
      <c r="F20" s="102">
        <v>375.16460000000001</v>
      </c>
      <c r="G20" s="103">
        <v>-1.9327000000000112</v>
      </c>
      <c r="H20" s="104">
        <v>-5.1252024344910748E-3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370.8931</v>
      </c>
      <c r="S20" s="101"/>
      <c r="T20" s="102">
        <v>370.8931</v>
      </c>
      <c r="U20" s="103">
        <v>-1.2259000000000242</v>
      </c>
      <c r="V20" s="104">
        <v>-3.2943762613573189E-3</v>
      </c>
      <c r="W20" s="37"/>
      <c r="X20" s="107">
        <v>372.58250000000004</v>
      </c>
      <c r="Y20" s="37"/>
      <c r="Z20" s="106">
        <v>-1.5053999999999519</v>
      </c>
      <c r="AA20" s="104">
        <v>-4.0241878980847865E-3</v>
      </c>
      <c r="AB20" s="98"/>
      <c r="AC20" s="98"/>
      <c r="AD20" s="98"/>
      <c r="AE20" s="98"/>
    </row>
    <row r="21" spans="1:31" s="36" customFormat="1" x14ac:dyDescent="0.2">
      <c r="A21" s="99" t="s">
        <v>38</v>
      </c>
      <c r="B21" s="37"/>
      <c r="C21" s="100">
        <v>390.2654</v>
      </c>
      <c r="D21" s="101">
        <v>401.54230000000001</v>
      </c>
      <c r="E21" s="101"/>
      <c r="F21" s="102">
        <v>395.60759999999999</v>
      </c>
      <c r="G21" s="103">
        <v>-2.7284000000000219</v>
      </c>
      <c r="H21" s="104">
        <v>-6.8494938946015976E-3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 t="s">
        <v>122</v>
      </c>
      <c r="S21" s="101"/>
      <c r="T21" s="102" t="s">
        <v>122</v>
      </c>
      <c r="U21" s="103" t="s">
        <v>122</v>
      </c>
      <c r="V21" s="104" t="s">
        <v>123</v>
      </c>
      <c r="W21" s="37"/>
      <c r="X21" s="107">
        <v>395.60759999999999</v>
      </c>
      <c r="Y21" s="73"/>
      <c r="Z21" s="106">
        <v>-2.7284000000000219</v>
      </c>
      <c r="AA21" s="104">
        <v>-6.8494938946015976E-3</v>
      </c>
      <c r="AB21" s="98"/>
      <c r="AC21" s="98"/>
      <c r="AD21" s="98"/>
      <c r="AE21" s="98"/>
    </row>
    <row r="22" spans="1:31" s="36" customFormat="1" x14ac:dyDescent="0.2">
      <c r="A22" s="99" t="s">
        <v>39</v>
      </c>
      <c r="B22" s="37"/>
      <c r="C22" s="100" t="s">
        <v>122</v>
      </c>
      <c r="D22" s="101" t="s">
        <v>124</v>
      </c>
      <c r="E22" s="101"/>
      <c r="F22" s="102" t="s">
        <v>124</v>
      </c>
      <c r="G22" s="103"/>
      <c r="H22" s="104"/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 t="s">
        <v>124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2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386.09680000000003</v>
      </c>
      <c r="K23" s="109">
        <v>394.0967</v>
      </c>
      <c r="L23" s="109">
        <v>395.05310000000003</v>
      </c>
      <c r="M23" s="110">
        <v>393.4683</v>
      </c>
      <c r="N23" s="103">
        <v>0.99519999999995434</v>
      </c>
      <c r="O23" s="104">
        <v>2.5357151865948373E-3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393.4683</v>
      </c>
      <c r="Y23" s="96"/>
      <c r="Z23" s="106">
        <v>0.99519999999995434</v>
      </c>
      <c r="AA23" s="104">
        <v>2.5357151865948373E-3</v>
      </c>
      <c r="AB23" s="98"/>
      <c r="AC23" s="98"/>
      <c r="AD23" s="98"/>
      <c r="AE23" s="98"/>
    </row>
    <row r="24" spans="1:31" s="36" customFormat="1" x14ac:dyDescent="0.2">
      <c r="A24" s="99" t="s">
        <v>41</v>
      </c>
      <c r="B24" s="37"/>
      <c r="C24" s="100" t="s">
        <v>122</v>
      </c>
      <c r="D24" s="101">
        <v>422.6155</v>
      </c>
      <c r="E24" s="101"/>
      <c r="F24" s="102">
        <v>422.6155</v>
      </c>
      <c r="G24" s="103">
        <v>7.9870999999999981</v>
      </c>
      <c r="H24" s="104">
        <v>1.9263272848651945E-2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>
        <v>422.6155</v>
      </c>
      <c r="Y24" s="96"/>
      <c r="Z24" s="106">
        <v>7.9870999999999981</v>
      </c>
      <c r="AA24" s="104">
        <v>1.9263272848651945E-2</v>
      </c>
      <c r="AB24" s="98"/>
      <c r="AC24" s="98"/>
      <c r="AD24" s="98"/>
      <c r="AE24" s="98"/>
    </row>
    <row r="25" spans="1:31" s="36" customFormat="1" x14ac:dyDescent="0.2">
      <c r="A25" s="99" t="s">
        <v>42</v>
      </c>
      <c r="B25" s="37"/>
      <c r="C25" s="100">
        <v>391.08670000000001</v>
      </c>
      <c r="D25" s="101">
        <v>389.9907</v>
      </c>
      <c r="E25" s="101"/>
      <c r="F25" s="102">
        <v>390.69</v>
      </c>
      <c r="G25" s="103">
        <v>-1.5461999999999989</v>
      </c>
      <c r="H25" s="104">
        <v>-3.9420124914528515E-3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395.62330000000003</v>
      </c>
      <c r="R25" s="101">
        <v>397.70460000000003</v>
      </c>
      <c r="S25" s="101"/>
      <c r="T25" s="102">
        <v>397.0532</v>
      </c>
      <c r="U25" s="103">
        <v>-1.4784999999999968</v>
      </c>
      <c r="V25" s="104">
        <v>-3.7098679979534798E-3</v>
      </c>
      <c r="W25" s="37"/>
      <c r="X25" s="107">
        <v>394.67529999999999</v>
      </c>
      <c r="Y25" s="96"/>
      <c r="Z25" s="106">
        <v>-1.5038000000000125</v>
      </c>
      <c r="AA25" s="104">
        <v>-3.7957580296386468E-3</v>
      </c>
      <c r="AB25" s="98"/>
      <c r="AC25" s="98"/>
      <c r="AD25" s="98"/>
      <c r="AE25" s="98"/>
    </row>
    <row r="26" spans="1:31" s="36" customFormat="1" x14ac:dyDescent="0.2">
      <c r="A26" s="99" t="s">
        <v>43</v>
      </c>
      <c r="B26" s="37"/>
      <c r="C26" s="108">
        <v>390.79640000000001</v>
      </c>
      <c r="D26" s="109">
        <v>386.86610000000002</v>
      </c>
      <c r="E26" s="109"/>
      <c r="F26" s="110">
        <v>389.53880000000004</v>
      </c>
      <c r="G26" s="103">
        <v>0.51960000000002537</v>
      </c>
      <c r="H26" s="104">
        <v>1.3356667228764682E-3</v>
      </c>
      <c r="I26" s="94"/>
      <c r="J26" s="108">
        <v>416.22250000000003</v>
      </c>
      <c r="K26" s="109">
        <v>359.67250000000001</v>
      </c>
      <c r="L26" s="109">
        <v>343.94900000000001</v>
      </c>
      <c r="M26" s="110">
        <v>356.9819</v>
      </c>
      <c r="N26" s="103">
        <v>3.5825999999999567</v>
      </c>
      <c r="O26" s="104">
        <v>1.0137541302430299E-2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349.07690000000002</v>
      </c>
      <c r="Y26" s="73"/>
      <c r="Z26" s="106">
        <v>0.9485000000000241</v>
      </c>
      <c r="AA26" s="104">
        <v>2.7245694404708842E-3</v>
      </c>
      <c r="AB26" s="98"/>
      <c r="AC26" s="98"/>
      <c r="AD26" s="98"/>
      <c r="AE26" s="98"/>
    </row>
    <row r="27" spans="1:31" s="36" customFormat="1" x14ac:dyDescent="0.2">
      <c r="A27" s="99" t="s">
        <v>44</v>
      </c>
      <c r="B27" s="37"/>
      <c r="C27" s="108">
        <v>334.97130000000004</v>
      </c>
      <c r="D27" s="109">
        <v>342.48500000000001</v>
      </c>
      <c r="E27" s="109"/>
      <c r="F27" s="110">
        <v>339.57300000000004</v>
      </c>
      <c r="G27" s="103">
        <v>-1.6628999999999792</v>
      </c>
      <c r="H27" s="104">
        <v>-4.8731683858585194E-3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339.57300000000004</v>
      </c>
      <c r="Y27" s="73"/>
      <c r="Z27" s="106">
        <v>-1.6628999999999792</v>
      </c>
      <c r="AA27" s="104">
        <v>-4.8731683858585194E-3</v>
      </c>
      <c r="AB27" s="98"/>
      <c r="AC27" s="98"/>
      <c r="AD27" s="98"/>
      <c r="AE27" s="98"/>
    </row>
    <row r="28" spans="1:31" s="36" customFormat="1" x14ac:dyDescent="0.2">
      <c r="A28" s="99" t="s">
        <v>45</v>
      </c>
      <c r="B28" s="37"/>
      <c r="C28" s="100">
        <v>419.79450000000003</v>
      </c>
      <c r="D28" s="101">
        <v>385.56830000000002</v>
      </c>
      <c r="E28" s="101"/>
      <c r="F28" s="102">
        <v>416.64320000000004</v>
      </c>
      <c r="G28" s="103">
        <v>2.3998000000000275</v>
      </c>
      <c r="H28" s="104">
        <v>5.7932123963834485E-3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466.66500000000002</v>
      </c>
      <c r="R28" s="101">
        <v>430.36450000000002</v>
      </c>
      <c r="S28" s="101"/>
      <c r="T28" s="102">
        <v>454.06020000000001</v>
      </c>
      <c r="U28" s="103">
        <v>-41.552300000000002</v>
      </c>
      <c r="V28" s="104">
        <v>-8.3840298620393966E-2</v>
      </c>
      <c r="W28" s="37"/>
      <c r="X28" s="107">
        <v>419.61410000000001</v>
      </c>
      <c r="Y28" s="73"/>
      <c r="Z28" s="106">
        <v>-1.0900000000000318</v>
      </c>
      <c r="AA28" s="104">
        <v>-2.5908946454290122E-3</v>
      </c>
      <c r="AB28" s="98"/>
      <c r="AC28" s="98"/>
      <c r="AD28" s="98"/>
      <c r="AE28" s="98"/>
    </row>
    <row r="29" spans="1:31" s="36" customFormat="1" x14ac:dyDescent="0.2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2">
      <c r="A30" s="99" t="s">
        <v>47</v>
      </c>
      <c r="B30" s="37"/>
      <c r="C30" s="100" t="s">
        <v>122</v>
      </c>
      <c r="D30" s="101">
        <v>257.49439999999998</v>
      </c>
      <c r="E30" s="101"/>
      <c r="F30" s="102">
        <v>257.49439999999998</v>
      </c>
      <c r="G30" s="103">
        <v>-15.481600000000014</v>
      </c>
      <c r="H30" s="104">
        <v>-5.6714143367915179E-2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>
        <v>220.10840000000002</v>
      </c>
      <c r="S30" s="101"/>
      <c r="T30" s="102">
        <v>220.10840000000002</v>
      </c>
      <c r="U30" s="103">
        <v>-14.088599999999985</v>
      </c>
      <c r="V30" s="104">
        <v>-6.0157047272168238E-2</v>
      </c>
      <c r="W30" s="37"/>
      <c r="X30" s="107">
        <v>250.25650000000002</v>
      </c>
      <c r="Y30" s="96"/>
      <c r="Z30" s="106">
        <v>-15.211900000000014</v>
      </c>
      <c r="AA30" s="104">
        <v>-5.7302112040453823E-2</v>
      </c>
      <c r="AB30" s="98"/>
      <c r="AC30" s="98"/>
      <c r="AD30" s="98"/>
      <c r="AE30" s="98"/>
    </row>
    <row r="31" spans="1:31" s="36" customFormat="1" x14ac:dyDescent="0.2">
      <c r="A31" s="99" t="s">
        <v>48</v>
      </c>
      <c r="B31" s="37"/>
      <c r="C31" s="100" t="s">
        <v>122</v>
      </c>
      <c r="D31" s="101" t="s">
        <v>124</v>
      </c>
      <c r="E31" s="101"/>
      <c r="F31" s="102" t="s">
        <v>124</v>
      </c>
      <c r="G31" s="103"/>
      <c r="H31" s="104"/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122</v>
      </c>
      <c r="S31" s="101"/>
      <c r="T31" s="102" t="s">
        <v>122</v>
      </c>
      <c r="U31" s="103" t="s">
        <v>122</v>
      </c>
      <c r="V31" s="104" t="s">
        <v>123</v>
      </c>
      <c r="W31" s="37"/>
      <c r="X31" s="107" t="s">
        <v>124</v>
      </c>
      <c r="Y31" s="96"/>
      <c r="Z31" s="106"/>
      <c r="AA31" s="104"/>
      <c r="AB31" s="98"/>
      <c r="AC31" s="98"/>
      <c r="AD31" s="98"/>
      <c r="AE31" s="98"/>
    </row>
    <row r="32" spans="1:31" s="36" customFormat="1" x14ac:dyDescent="0.2">
      <c r="A32" s="99" t="s">
        <v>49</v>
      </c>
      <c r="B32" s="37"/>
      <c r="C32" s="100">
        <v>390.7475</v>
      </c>
      <c r="D32" s="109">
        <v>378.4006</v>
      </c>
      <c r="E32" s="109"/>
      <c r="F32" s="110">
        <v>387.36100000000005</v>
      </c>
      <c r="G32" s="103">
        <v>5.3500000000042292E-2</v>
      </c>
      <c r="H32" s="104">
        <v>1.3813313710693E-4</v>
      </c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>
        <v>387.36100000000005</v>
      </c>
      <c r="Y32" s="96"/>
      <c r="Z32" s="106">
        <v>5.3500000000042292E-2</v>
      </c>
      <c r="AA32" s="104">
        <v>1.3813313710693E-4</v>
      </c>
      <c r="AB32" s="98"/>
      <c r="AC32" s="98"/>
      <c r="AD32" s="98"/>
      <c r="AE32" s="98"/>
    </row>
    <row r="33" spans="1:31" s="36" customFormat="1" x14ac:dyDescent="0.2">
      <c r="A33" s="99" t="s">
        <v>50</v>
      </c>
      <c r="B33" s="37"/>
      <c r="C33" s="100" t="s">
        <v>122</v>
      </c>
      <c r="D33" s="109" t="s">
        <v>122</v>
      </c>
      <c r="E33" s="109"/>
      <c r="F33" s="110" t="s">
        <v>122</v>
      </c>
      <c r="G33" s="103" t="s">
        <v>122</v>
      </c>
      <c r="H33" s="104" t="s">
        <v>123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 t="s">
        <v>122</v>
      </c>
      <c r="Y33" s="96"/>
      <c r="Z33" s="106" t="s">
        <v>122</v>
      </c>
      <c r="AA33" s="104" t="s">
        <v>122</v>
      </c>
      <c r="AB33" s="98"/>
      <c r="AC33" s="98"/>
      <c r="AD33" s="98"/>
      <c r="AE33" s="98"/>
    </row>
    <row r="34" spans="1:31" s="36" customFormat="1" x14ac:dyDescent="0.2">
      <c r="A34" s="99" t="s">
        <v>51</v>
      </c>
      <c r="B34" s="37"/>
      <c r="C34" s="100" t="s">
        <v>122</v>
      </c>
      <c r="D34" s="109" t="s">
        <v>122</v>
      </c>
      <c r="E34" s="109"/>
      <c r="F34" s="110" t="s">
        <v>122</v>
      </c>
      <c r="G34" s="103" t="s">
        <v>122</v>
      </c>
      <c r="H34" s="104" t="s">
        <v>123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 t="s">
        <v>122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2">
      <c r="A35" s="99" t="s">
        <v>52</v>
      </c>
      <c r="B35" s="37"/>
      <c r="C35" s="100" t="s">
        <v>122</v>
      </c>
      <c r="D35" s="101">
        <v>325.22770000000003</v>
      </c>
      <c r="E35" s="101"/>
      <c r="F35" s="102">
        <v>325.22770000000003</v>
      </c>
      <c r="G35" s="103">
        <v>-10.697200000000009</v>
      </c>
      <c r="H35" s="104">
        <v>-3.1844022279979865E-2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 t="s">
        <v>124</v>
      </c>
      <c r="S35" s="101"/>
      <c r="T35" s="102" t="s">
        <v>124</v>
      </c>
      <c r="U35" s="103" t="s">
        <v>122</v>
      </c>
      <c r="V35" s="104" t="s">
        <v>123</v>
      </c>
      <c r="W35" s="37"/>
      <c r="X35" s="107" t="s">
        <v>124</v>
      </c>
      <c r="Y35" s="73"/>
      <c r="Z35" s="106"/>
      <c r="AA35" s="104"/>
      <c r="AB35" s="98"/>
      <c r="AC35" s="98"/>
      <c r="AD35" s="98"/>
      <c r="AE35" s="98"/>
    </row>
    <row r="36" spans="1:31" s="36" customFormat="1" x14ac:dyDescent="0.2">
      <c r="A36" s="99" t="s">
        <v>53</v>
      </c>
      <c r="B36" s="37"/>
      <c r="C36" s="100">
        <v>388.2749</v>
      </c>
      <c r="D36" s="101">
        <v>393.61630000000002</v>
      </c>
      <c r="E36" s="101"/>
      <c r="F36" s="102">
        <v>390.36360000000002</v>
      </c>
      <c r="G36" s="103">
        <v>-0.26490000000001146</v>
      </c>
      <c r="H36" s="104">
        <v>-6.7813792388423126E-4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469.07089999999999</v>
      </c>
      <c r="R36" s="101">
        <v>438.90290000000005</v>
      </c>
      <c r="S36" s="101"/>
      <c r="T36" s="102">
        <v>456.5693</v>
      </c>
      <c r="U36" s="103">
        <v>-10.556100000000015</v>
      </c>
      <c r="V36" s="104">
        <v>-2.2598000451270719E-2</v>
      </c>
      <c r="W36" s="37"/>
      <c r="X36" s="107">
        <v>390.36360000000002</v>
      </c>
      <c r="Y36" s="73"/>
      <c r="Z36" s="106">
        <v>-0.26490000000001146</v>
      </c>
      <c r="AA36" s="104">
        <v>-6.7813792388423126E-4</v>
      </c>
      <c r="AB36" s="98"/>
      <c r="AC36" s="98"/>
      <c r="AD36" s="98"/>
      <c r="AE36" s="98"/>
    </row>
    <row r="37" spans="1:31" s="36" customFormat="1" x14ac:dyDescent="0.2">
      <c r="A37" s="99" t="s">
        <v>54</v>
      </c>
      <c r="B37" s="37"/>
      <c r="C37" s="100" t="s">
        <v>122</v>
      </c>
      <c r="D37" s="101">
        <v>335.38190000000003</v>
      </c>
      <c r="E37" s="101"/>
      <c r="F37" s="102">
        <v>335.38190000000003</v>
      </c>
      <c r="G37" s="103">
        <v>-2.6336000000000013</v>
      </c>
      <c r="H37" s="104">
        <v>-7.7913586802972083E-3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>
        <v>331.39620000000002</v>
      </c>
      <c r="S37" s="101"/>
      <c r="T37" s="102">
        <v>331.39620000000002</v>
      </c>
      <c r="U37" s="103">
        <v>1.4014000000000237</v>
      </c>
      <c r="V37" s="104">
        <v>4.2467335848929248E-3</v>
      </c>
      <c r="W37" s="37"/>
      <c r="X37" s="107">
        <v>335.35720000000003</v>
      </c>
      <c r="Y37" s="73"/>
      <c r="Z37" s="106">
        <v>-2.6085999999999672</v>
      </c>
      <c r="AA37" s="104">
        <v>-7.7185324668944824E-3</v>
      </c>
      <c r="AB37" s="98"/>
      <c r="AC37" s="98"/>
      <c r="AD37" s="98"/>
      <c r="AE37" s="98"/>
    </row>
    <row r="38" spans="1:31" s="36" customFormat="1" x14ac:dyDescent="0.2">
      <c r="A38" s="99" t="s">
        <v>55</v>
      </c>
      <c r="B38" s="37"/>
      <c r="C38" s="100">
        <v>383.67020000000002</v>
      </c>
      <c r="D38" s="101">
        <v>378.46620000000001</v>
      </c>
      <c r="E38" s="101"/>
      <c r="F38" s="102">
        <v>381.10650000000004</v>
      </c>
      <c r="G38" s="103">
        <v>1.0896999999999935</v>
      </c>
      <c r="H38" s="104">
        <v>2.8675048050507065E-3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386.09800000000001</v>
      </c>
      <c r="R38" s="101">
        <v>373.96710000000002</v>
      </c>
      <c r="S38" s="101"/>
      <c r="T38" s="102">
        <v>376.85180000000003</v>
      </c>
      <c r="U38" s="103">
        <v>0.51490000000001146</v>
      </c>
      <c r="V38" s="104">
        <v>1.3681889817342158E-3</v>
      </c>
      <c r="W38" s="37"/>
      <c r="X38" s="107">
        <v>379.33700000000005</v>
      </c>
      <c r="Y38" s="73"/>
      <c r="Z38" s="106">
        <v>0.85070000000001755</v>
      </c>
      <c r="AA38" s="104">
        <v>2.2476374970507979E-3</v>
      </c>
      <c r="AB38" s="35"/>
      <c r="AC38" s="35"/>
      <c r="AD38" s="35"/>
      <c r="AE38" s="35"/>
    </row>
    <row r="39" spans="1:31" s="36" customFormat="1" x14ac:dyDescent="0.2">
      <c r="A39" s="99" t="s">
        <v>56</v>
      </c>
      <c r="B39" s="37"/>
      <c r="C39" s="100" t="s">
        <v>122</v>
      </c>
      <c r="D39" s="101">
        <v>311.4812</v>
      </c>
      <c r="E39" s="101"/>
      <c r="F39" s="102">
        <v>311.4812</v>
      </c>
      <c r="G39" s="103">
        <v>-1.6283999999999992</v>
      </c>
      <c r="H39" s="104">
        <v>-5.2007348225669194E-3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289.34780000000001</v>
      </c>
      <c r="S39" s="101"/>
      <c r="T39" s="102">
        <v>289.34780000000001</v>
      </c>
      <c r="U39" s="103">
        <v>21.99290000000002</v>
      </c>
      <c r="V39" s="104">
        <v>8.2261069462351427E-2</v>
      </c>
      <c r="W39" s="37"/>
      <c r="X39" s="107">
        <v>297.57260000000002</v>
      </c>
      <c r="Y39" s="73"/>
      <c r="Z39" s="106">
        <v>13.215300000000013</v>
      </c>
      <c r="AA39" s="104">
        <v>4.6474277256114097E-2</v>
      </c>
      <c r="AB39" s="98"/>
      <c r="AC39" s="98"/>
      <c r="AD39" s="98"/>
      <c r="AE39" s="98"/>
    </row>
    <row r="40" spans="1:31" s="36" customFormat="1" x14ac:dyDescent="0.2">
      <c r="A40" s="99" t="s">
        <v>57</v>
      </c>
      <c r="B40" s="37"/>
      <c r="C40" s="100" t="s">
        <v>122</v>
      </c>
      <c r="D40" s="101">
        <v>346.20820000000003</v>
      </c>
      <c r="E40" s="101"/>
      <c r="F40" s="102">
        <v>346.20820000000003</v>
      </c>
      <c r="G40" s="103">
        <v>0.12010000000003629</v>
      </c>
      <c r="H40" s="104">
        <v>3.4702146649953088E-4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>
        <v>262.59110000000004</v>
      </c>
      <c r="S40" s="101"/>
      <c r="T40" s="102">
        <v>262.59110000000004</v>
      </c>
      <c r="U40" s="103">
        <v>9.8522000000000389</v>
      </c>
      <c r="V40" s="104">
        <v>3.8981731739752126E-2</v>
      </c>
      <c r="W40" s="37"/>
      <c r="X40" s="107">
        <v>341.5591</v>
      </c>
      <c r="Y40" s="73"/>
      <c r="Z40" s="106">
        <v>0.661200000000008</v>
      </c>
      <c r="AA40" s="104">
        <v>1.939583670066633E-3</v>
      </c>
      <c r="AB40" s="98"/>
      <c r="AC40" s="98"/>
      <c r="AD40" s="98"/>
      <c r="AE40" s="98"/>
    </row>
    <row r="41" spans="1:31" s="36" customFormat="1" x14ac:dyDescent="0.2">
      <c r="A41" s="99" t="s">
        <v>58</v>
      </c>
      <c r="B41" s="37"/>
      <c r="C41" s="100" t="s">
        <v>122</v>
      </c>
      <c r="D41" s="101">
        <v>328.15360000000004</v>
      </c>
      <c r="E41" s="101"/>
      <c r="F41" s="102">
        <v>328.15360000000004</v>
      </c>
      <c r="G41" s="103">
        <v>-5.0299999999999727</v>
      </c>
      <c r="H41" s="104">
        <v>-1.5096781474238145E-2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122</v>
      </c>
      <c r="S41" s="101"/>
      <c r="T41" s="102" t="s">
        <v>122</v>
      </c>
      <c r="U41" s="103" t="s">
        <v>122</v>
      </c>
      <c r="V41" s="104" t="s">
        <v>123</v>
      </c>
      <c r="W41" s="37"/>
      <c r="X41" s="107">
        <v>328.15360000000004</v>
      </c>
      <c r="Y41" s="73"/>
      <c r="Z41" s="106">
        <v>-5.0299999999999727</v>
      </c>
      <c r="AA41" s="104">
        <v>-1.5096781474238145E-2</v>
      </c>
      <c r="AB41" s="98"/>
      <c r="AC41" s="98"/>
      <c r="AD41" s="98"/>
      <c r="AE41" s="98"/>
    </row>
    <row r="42" spans="1:31" s="36" customFormat="1" x14ac:dyDescent="0.2">
      <c r="A42" s="99" t="s">
        <v>59</v>
      </c>
      <c r="B42" s="37"/>
      <c r="C42" s="100" t="s">
        <v>122</v>
      </c>
      <c r="D42" s="101">
        <v>401.25820000000004</v>
      </c>
      <c r="E42" s="101"/>
      <c r="F42" s="102">
        <v>401.25820000000004</v>
      </c>
      <c r="G42" s="103">
        <v>3.3794000000000324</v>
      </c>
      <c r="H42" s="104">
        <v>8.4935412492448265E-3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401.25820000000004</v>
      </c>
      <c r="Y42" s="73"/>
      <c r="Z42" s="106">
        <v>3.3794000000000324</v>
      </c>
      <c r="AA42" s="104">
        <v>8.4935412492448265E-3</v>
      </c>
      <c r="AB42" s="98"/>
      <c r="AC42" s="98"/>
      <c r="AD42" s="98"/>
      <c r="AE42" s="98"/>
    </row>
    <row r="43" spans="1:31" s="36" customFormat="1" x14ac:dyDescent="0.2">
      <c r="A43" s="99" t="s">
        <v>60</v>
      </c>
      <c r="B43" s="37"/>
      <c r="C43" s="100" t="s">
        <v>122</v>
      </c>
      <c r="D43" s="101">
        <v>440.21270000000004</v>
      </c>
      <c r="E43" s="101"/>
      <c r="F43" s="102">
        <v>440.21270000000004</v>
      </c>
      <c r="G43" s="103">
        <v>3.0394000000000005</v>
      </c>
      <c r="H43" s="104">
        <v>6.9523916488038046E-3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462.6044</v>
      </c>
      <c r="S43" s="101"/>
      <c r="T43" s="102">
        <v>462.6044</v>
      </c>
      <c r="U43" s="103">
        <v>2.2255999999999858</v>
      </c>
      <c r="V43" s="104">
        <v>4.83427994512342E-3</v>
      </c>
      <c r="W43" s="37"/>
      <c r="X43" s="107">
        <v>443.9633</v>
      </c>
      <c r="Y43" s="73"/>
      <c r="Z43" s="106"/>
      <c r="AA43" s="104"/>
      <c r="AB43" s="35"/>
      <c r="AC43" s="35"/>
      <c r="AD43" s="35"/>
      <c r="AE43" s="35"/>
    </row>
    <row r="44" spans="1:31" s="36" customFormat="1" x14ac:dyDescent="0.2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408.86320000000001</v>
      </c>
      <c r="K44" s="101">
        <v>426.57920000000001</v>
      </c>
      <c r="L44" s="101" t="s">
        <v>122</v>
      </c>
      <c r="M44" s="110">
        <v>420.68800000000005</v>
      </c>
      <c r="N44" s="103">
        <v>6.5161000000000513</v>
      </c>
      <c r="O44" s="104">
        <v>1.5732839432129633E-2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420.68800000000005</v>
      </c>
      <c r="Y44" s="73"/>
      <c r="Z44" s="106">
        <v>6.5161000000000513</v>
      </c>
      <c r="AA44" s="104">
        <v>1.5732839432129633E-2</v>
      </c>
      <c r="AB44" s="98"/>
      <c r="AC44" s="98"/>
      <c r="AD44" s="98"/>
      <c r="AE44" s="98"/>
    </row>
    <row r="45" spans="1:31" s="36" customFormat="1" ht="13.5" thickBot="1" x14ac:dyDescent="0.2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396.74160000000001</v>
      </c>
      <c r="K45" s="114">
        <v>414.16240000000005</v>
      </c>
      <c r="L45" s="114">
        <v>423.18080000000003</v>
      </c>
      <c r="M45" s="115">
        <v>412.33629999999999</v>
      </c>
      <c r="N45" s="116">
        <v>6.1932999999999652</v>
      </c>
      <c r="O45" s="117">
        <v>1.5249062522313483E-2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412.33629999999999</v>
      </c>
      <c r="Y45" s="73"/>
      <c r="Z45" s="119">
        <v>6.1932999999999652</v>
      </c>
      <c r="AA45" s="117">
        <v>1.5249062522313483E-2</v>
      </c>
      <c r="AB45" s="35"/>
      <c r="AC45" s="35"/>
      <c r="AD45" s="35"/>
      <c r="AE45" s="35"/>
    </row>
    <row r="46" spans="1:31" x14ac:dyDescent="0.2">
      <c r="A46" s="120" t="s">
        <v>63</v>
      </c>
    </row>
    <row r="57" spans="3:5" ht="15" x14ac:dyDescent="0.2">
      <c r="D57" s="35"/>
      <c r="E57" s="71"/>
    </row>
    <row r="61" spans="3:5" ht="20.45" customHeight="1" x14ac:dyDescent="0.2">
      <c r="C61" s="5"/>
      <c r="D61" s="121" t="s">
        <v>64</v>
      </c>
    </row>
    <row r="62" spans="3:5" x14ac:dyDescent="0.2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B11" activePane="bottomRight" state="frozen"/>
      <selection activeCell="N5" sqref="N5"/>
      <selection pane="topRight" activeCell="N5" sqref="N5"/>
      <selection pane="bottomLeft" activeCell="N5" sqref="N5"/>
      <selection pane="bottomRight" activeCell="P29" sqref="P29"/>
    </sheetView>
  </sheetViews>
  <sheetFormatPr defaultRowHeight="12.75" x14ac:dyDescent="0.2"/>
  <cols>
    <col min="1" max="1" width="22.42578125" style="5" customWidth="1"/>
    <col min="2" max="29" width="6" style="5" customWidth="1"/>
    <col min="30" max="30" width="6" style="122" customWidth="1"/>
    <col min="31" max="31" width="7.5703125" style="5" customWidth="1"/>
    <col min="32" max="32" width="5.5703125" style="5" customWidth="1"/>
    <col min="33" max="16384" width="9.140625" style="5"/>
  </cols>
  <sheetData>
    <row r="1" spans="1:32" ht="5.45" customHeight="1" x14ac:dyDescent="0.2"/>
    <row r="2" spans="1:32" s="98" customFormat="1" ht="11.45" customHeight="1" x14ac:dyDescent="0.2">
      <c r="A2" s="123"/>
      <c r="AA2" s="124">
        <v>12</v>
      </c>
      <c r="AB2" s="124"/>
      <c r="AC2" s="124"/>
      <c r="AD2" s="124"/>
      <c r="AE2" s="124"/>
    </row>
    <row r="3" spans="1:32" s="98" customFormat="1" ht="11.45" customHeight="1" x14ac:dyDescent="0.2">
      <c r="A3" s="125"/>
      <c r="AC3" s="126" t="s">
        <v>6</v>
      </c>
      <c r="AD3" s="127">
        <v>43178</v>
      </c>
      <c r="AE3" s="127">
        <f>DATE(2006,1,2)+(AC2-1)*7</f>
        <v>38712</v>
      </c>
    </row>
    <row r="4" spans="1:32" s="98" customFormat="1" ht="11.45" customHeight="1" x14ac:dyDescent="0.2">
      <c r="A4" s="128"/>
      <c r="AC4" s="129" t="s">
        <v>7</v>
      </c>
      <c r="AD4" s="130">
        <f>+AD3+6</f>
        <v>43184</v>
      </c>
      <c r="AE4" s="130"/>
    </row>
    <row r="5" spans="1:32" s="98" customFormat="1" ht="3" customHeight="1" x14ac:dyDescent="0.2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" customHeight="1" x14ac:dyDescent="0.2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" customHeight="1" x14ac:dyDescent="0.2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2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35" customHeight="1" x14ac:dyDescent="0.2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35" customHeight="1" thickBot="1" x14ac:dyDescent="0.2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2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387.60520000000002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421.99</v>
      </c>
      <c r="K11" s="152" t="s">
        <v>122</v>
      </c>
      <c r="L11" s="152" t="s">
        <v>122</v>
      </c>
      <c r="M11" s="152">
        <v>498.19</v>
      </c>
      <c r="N11" s="152" t="s">
        <v>122</v>
      </c>
      <c r="O11" s="152" t="s">
        <v>122</v>
      </c>
      <c r="P11" s="152" t="s">
        <v>122</v>
      </c>
      <c r="Q11" s="152" t="s">
        <v>122</v>
      </c>
      <c r="R11" s="152" t="s">
        <v>122</v>
      </c>
      <c r="S11" s="152" t="s">
        <v>122</v>
      </c>
      <c r="T11" s="152">
        <v>371</v>
      </c>
      <c r="U11" s="152">
        <v>491.23</v>
      </c>
      <c r="V11" s="152" t="s">
        <v>122</v>
      </c>
      <c r="W11" s="152">
        <v>408</v>
      </c>
      <c r="X11" s="152" t="s">
        <v>122</v>
      </c>
      <c r="Y11" s="152">
        <v>426.53</v>
      </c>
      <c r="Z11" s="152" t="s">
        <v>122</v>
      </c>
      <c r="AA11" s="152" t="s">
        <v>122</v>
      </c>
      <c r="AB11" s="152">
        <v>455.58590000000004</v>
      </c>
      <c r="AC11" s="152" t="s">
        <v>122</v>
      </c>
      <c r="AD11" s="153">
        <v>440.19570000000004</v>
      </c>
      <c r="AE11" s="154">
        <v>-20.68119999999999</v>
      </c>
      <c r="AF11" s="155">
        <v>-4.4873587719410517E-2</v>
      </c>
    </row>
    <row r="12" spans="1:32" s="98" customFormat="1" ht="12" customHeight="1" x14ac:dyDescent="0.2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380.89230000000003</v>
      </c>
      <c r="F12" s="152" t="s">
        <v>122</v>
      </c>
      <c r="G12" s="152" t="s">
        <v>122</v>
      </c>
      <c r="H12" s="152">
        <v>404.23</v>
      </c>
      <c r="I12" s="152" t="s">
        <v>122</v>
      </c>
      <c r="J12" s="152">
        <v>410.58</v>
      </c>
      <c r="K12" s="152" t="s">
        <v>122</v>
      </c>
      <c r="L12" s="152" t="s">
        <v>122</v>
      </c>
      <c r="M12" s="152">
        <v>433.16</v>
      </c>
      <c r="N12" s="152" t="s">
        <v>122</v>
      </c>
      <c r="O12" s="152" t="s">
        <v>122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>
        <v>373</v>
      </c>
      <c r="U12" s="152">
        <v>494.2</v>
      </c>
      <c r="V12" s="152" t="s">
        <v>122</v>
      </c>
      <c r="W12" s="152">
        <v>404.4</v>
      </c>
      <c r="X12" s="152" t="s">
        <v>122</v>
      </c>
      <c r="Y12" s="152" t="s">
        <v>122</v>
      </c>
      <c r="Z12" s="152" t="s">
        <v>124</v>
      </c>
      <c r="AA12" s="152" t="s">
        <v>122</v>
      </c>
      <c r="AB12" s="152">
        <v>452.52170000000001</v>
      </c>
      <c r="AC12" s="152" t="s">
        <v>122</v>
      </c>
      <c r="AD12" s="153">
        <v>410.38170000000002</v>
      </c>
      <c r="AE12" s="154">
        <v>-2.7049999999999841</v>
      </c>
      <c r="AF12" s="155">
        <v>-6.5482621444844001E-3</v>
      </c>
    </row>
    <row r="13" spans="1:32" s="98" customFormat="1" ht="12" customHeight="1" x14ac:dyDescent="0.2">
      <c r="A13" s="150" t="s">
        <v>73</v>
      </c>
      <c r="B13" s="152" t="s">
        <v>122</v>
      </c>
      <c r="C13" s="152" t="s">
        <v>122</v>
      </c>
      <c r="D13" s="152" t="s">
        <v>122</v>
      </c>
      <c r="E13" s="152">
        <v>373.91079999999999</v>
      </c>
      <c r="F13" s="152" t="s">
        <v>122</v>
      </c>
      <c r="G13" s="152" t="s">
        <v>122</v>
      </c>
      <c r="H13" s="152" t="s">
        <v>122</v>
      </c>
      <c r="I13" s="152" t="s">
        <v>122</v>
      </c>
      <c r="J13" s="152">
        <v>404.56</v>
      </c>
      <c r="K13" s="152" t="s">
        <v>122</v>
      </c>
      <c r="L13" s="152" t="s">
        <v>122</v>
      </c>
      <c r="M13" s="152">
        <v>436.82</v>
      </c>
      <c r="N13" s="152" t="s">
        <v>122</v>
      </c>
      <c r="O13" s="152">
        <v>223.41</v>
      </c>
      <c r="P13" s="152" t="s">
        <v>122</v>
      </c>
      <c r="Q13" s="152" t="s">
        <v>122</v>
      </c>
      <c r="R13" s="152" t="s">
        <v>122</v>
      </c>
      <c r="S13" s="152" t="s">
        <v>122</v>
      </c>
      <c r="T13" s="152">
        <v>376</v>
      </c>
      <c r="U13" s="152">
        <v>434.07</v>
      </c>
      <c r="V13" s="152">
        <v>337.54220000000004</v>
      </c>
      <c r="W13" s="152">
        <v>373.2</v>
      </c>
      <c r="X13" s="152">
        <v>281.88130000000001</v>
      </c>
      <c r="Y13" s="152">
        <v>266.53000000000003</v>
      </c>
      <c r="Z13" s="152" t="s">
        <v>122</v>
      </c>
      <c r="AA13" s="152" t="s">
        <v>122</v>
      </c>
      <c r="AB13" s="152">
        <v>474.66340000000002</v>
      </c>
      <c r="AC13" s="152">
        <v>341.01260000000002</v>
      </c>
      <c r="AD13" s="153">
        <v>401.18970000000002</v>
      </c>
      <c r="AE13" s="154">
        <v>2.4741000000000213</v>
      </c>
      <c r="AF13" s="155">
        <v>6.2051748163353057E-3</v>
      </c>
    </row>
    <row r="14" spans="1:32" s="98" customFormat="1" ht="12" customHeight="1" x14ac:dyDescent="0.2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373.1053</v>
      </c>
      <c r="F14" s="156" t="s">
        <v>122</v>
      </c>
      <c r="G14" s="156" t="s">
        <v>122</v>
      </c>
      <c r="H14" s="156" t="s">
        <v>122</v>
      </c>
      <c r="I14" s="156" t="s">
        <v>122</v>
      </c>
      <c r="J14" s="156">
        <v>397.37</v>
      </c>
      <c r="K14" s="156" t="s">
        <v>122</v>
      </c>
      <c r="L14" s="156" t="s">
        <v>122</v>
      </c>
      <c r="M14" s="156" t="s">
        <v>122</v>
      </c>
      <c r="N14" s="156" t="s">
        <v>122</v>
      </c>
      <c r="O14" s="156" t="s">
        <v>122</v>
      </c>
      <c r="P14" s="156" t="s">
        <v>122</v>
      </c>
      <c r="Q14" s="156" t="s">
        <v>122</v>
      </c>
      <c r="R14" s="156" t="s">
        <v>122</v>
      </c>
      <c r="S14" s="156" t="s">
        <v>122</v>
      </c>
      <c r="T14" s="156">
        <v>373</v>
      </c>
      <c r="U14" s="156">
        <v>460.95</v>
      </c>
      <c r="V14" s="156">
        <v>329.9676</v>
      </c>
      <c r="W14" s="156">
        <v>392</v>
      </c>
      <c r="X14" s="156">
        <v>309.69850000000002</v>
      </c>
      <c r="Y14" s="156" t="s">
        <v>122</v>
      </c>
      <c r="Z14" s="156" t="s">
        <v>122</v>
      </c>
      <c r="AA14" s="156" t="s">
        <v>122</v>
      </c>
      <c r="AB14" s="156">
        <v>458.94670000000002</v>
      </c>
      <c r="AC14" s="156" t="s">
        <v>122</v>
      </c>
      <c r="AD14" s="157">
        <v>396.61</v>
      </c>
      <c r="AE14" s="158">
        <v>-2.9168999999999983</v>
      </c>
      <c r="AF14" s="159">
        <v>-7.3008851218778967E-3</v>
      </c>
    </row>
    <row r="15" spans="1:32" s="98" customFormat="1" ht="12" customHeight="1" x14ac:dyDescent="0.2">
      <c r="A15" s="150" t="s">
        <v>75</v>
      </c>
      <c r="B15" s="152" t="s">
        <v>122</v>
      </c>
      <c r="C15" s="152" t="s">
        <v>122</v>
      </c>
      <c r="D15" s="152" t="s">
        <v>122</v>
      </c>
      <c r="E15" s="152">
        <v>360.75350000000003</v>
      </c>
      <c r="F15" s="152" t="s">
        <v>122</v>
      </c>
      <c r="G15" s="152" t="s">
        <v>124</v>
      </c>
      <c r="H15" s="152" t="s">
        <v>122</v>
      </c>
      <c r="I15" s="152">
        <v>404.86</v>
      </c>
      <c r="J15" s="152">
        <v>350.78</v>
      </c>
      <c r="K15" s="152" t="s">
        <v>122</v>
      </c>
      <c r="L15" s="152" t="s">
        <v>122</v>
      </c>
      <c r="M15" s="152">
        <v>498.22</v>
      </c>
      <c r="N15" s="152" t="s">
        <v>122</v>
      </c>
      <c r="O15" s="152">
        <v>202.86</v>
      </c>
      <c r="P15" s="152" t="s">
        <v>122</v>
      </c>
      <c r="Q15" s="152" t="s">
        <v>122</v>
      </c>
      <c r="R15" s="152" t="s">
        <v>122</v>
      </c>
      <c r="S15" s="152" t="s">
        <v>122</v>
      </c>
      <c r="T15" s="152">
        <v>342</v>
      </c>
      <c r="U15" s="152" t="s">
        <v>122</v>
      </c>
      <c r="V15" s="152">
        <v>320.49940000000004</v>
      </c>
      <c r="W15" s="152">
        <v>338.1</v>
      </c>
      <c r="X15" s="152">
        <v>291.0951</v>
      </c>
      <c r="Y15" s="152" t="s">
        <v>122</v>
      </c>
      <c r="Z15" s="152" t="s">
        <v>122</v>
      </c>
      <c r="AA15" s="152" t="s">
        <v>122</v>
      </c>
      <c r="AB15" s="152">
        <v>449.25970000000001</v>
      </c>
      <c r="AC15" s="152" t="s">
        <v>122</v>
      </c>
      <c r="AD15" s="153">
        <v>353.42500000000001</v>
      </c>
      <c r="AE15" s="154">
        <v>-5.4044000000000096</v>
      </c>
      <c r="AF15" s="155">
        <v>-1.5061196211904625E-2</v>
      </c>
    </row>
    <row r="16" spans="1:32" s="98" customFormat="1" ht="12" customHeight="1" thickBot="1" x14ac:dyDescent="0.2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364.10990000000004</v>
      </c>
      <c r="F16" s="152" t="s">
        <v>122</v>
      </c>
      <c r="G16" s="152" t="s">
        <v>122</v>
      </c>
      <c r="H16" s="152" t="s">
        <v>122</v>
      </c>
      <c r="I16" s="152" t="s">
        <v>122</v>
      </c>
      <c r="J16" s="152">
        <v>353.33</v>
      </c>
      <c r="K16" s="152" t="s">
        <v>122</v>
      </c>
      <c r="L16" s="152" t="s">
        <v>122</v>
      </c>
      <c r="M16" s="152" t="s">
        <v>122</v>
      </c>
      <c r="N16" s="152" t="s">
        <v>122</v>
      </c>
      <c r="O16" s="152" t="s">
        <v>122</v>
      </c>
      <c r="P16" s="152" t="s">
        <v>122</v>
      </c>
      <c r="Q16" s="152" t="s">
        <v>122</v>
      </c>
      <c r="R16" s="152" t="s">
        <v>122</v>
      </c>
      <c r="S16" s="152" t="s">
        <v>122</v>
      </c>
      <c r="T16" s="152">
        <v>348</v>
      </c>
      <c r="U16" s="152" t="s">
        <v>122</v>
      </c>
      <c r="V16" s="152" t="s">
        <v>122</v>
      </c>
      <c r="W16" s="152">
        <v>372.8</v>
      </c>
      <c r="X16" s="152">
        <v>288.20600000000002</v>
      </c>
      <c r="Y16" s="152" t="s">
        <v>122</v>
      </c>
      <c r="Z16" s="152" t="s">
        <v>122</v>
      </c>
      <c r="AA16" s="152" t="s">
        <v>122</v>
      </c>
      <c r="AB16" s="152">
        <v>450.34700000000004</v>
      </c>
      <c r="AC16" s="152" t="s">
        <v>122</v>
      </c>
      <c r="AD16" s="153">
        <v>354.3922</v>
      </c>
      <c r="AE16" s="154">
        <v>0.242999999999995</v>
      </c>
      <c r="AF16" s="155">
        <v>6.8615148643564629E-4</v>
      </c>
    </row>
    <row r="17" spans="1:32" s="165" customFormat="1" ht="12" customHeight="1" thickBot="1" x14ac:dyDescent="0.25">
      <c r="A17" s="160" t="s">
        <v>77</v>
      </c>
      <c r="B17" s="161" t="s">
        <v>122</v>
      </c>
      <c r="C17" s="161" t="s">
        <v>122</v>
      </c>
      <c r="D17" s="161" t="s">
        <v>122</v>
      </c>
      <c r="E17" s="161">
        <v>364.58879999999999</v>
      </c>
      <c r="F17" s="161" t="s">
        <v>122</v>
      </c>
      <c r="G17" s="161" t="s">
        <v>124</v>
      </c>
      <c r="H17" s="161">
        <v>404.23</v>
      </c>
      <c r="I17" s="161">
        <v>404.86</v>
      </c>
      <c r="J17" s="161">
        <v>381.36260000000004</v>
      </c>
      <c r="K17" s="161" t="s">
        <v>122</v>
      </c>
      <c r="L17" s="161" t="s">
        <v>122</v>
      </c>
      <c r="M17" s="161">
        <v>478.7713</v>
      </c>
      <c r="N17" s="161" t="s">
        <v>122</v>
      </c>
      <c r="O17" s="161">
        <v>205.48570000000001</v>
      </c>
      <c r="P17" s="161" t="s">
        <v>122</v>
      </c>
      <c r="Q17" s="161" t="s">
        <v>122</v>
      </c>
      <c r="R17" s="161" t="s">
        <v>122</v>
      </c>
      <c r="S17" s="161" t="s">
        <v>122</v>
      </c>
      <c r="T17" s="161">
        <v>346.46860000000004</v>
      </c>
      <c r="U17" s="161">
        <v>470.11250000000001</v>
      </c>
      <c r="V17" s="161">
        <v>324.99020000000002</v>
      </c>
      <c r="W17" s="161">
        <v>359.28730000000002</v>
      </c>
      <c r="X17" s="161">
        <v>290.66750000000002</v>
      </c>
      <c r="Y17" s="161">
        <v>285.62299999999999</v>
      </c>
      <c r="Z17" s="161" t="s">
        <v>124</v>
      </c>
      <c r="AA17" s="161" t="s">
        <v>122</v>
      </c>
      <c r="AB17" s="161">
        <v>451.35950000000003</v>
      </c>
      <c r="AC17" s="161">
        <v>341.01260000000002</v>
      </c>
      <c r="AD17" s="162">
        <v>381.52390000000003</v>
      </c>
      <c r="AE17" s="163">
        <v>-4.1130999999999744</v>
      </c>
      <c r="AF17" s="164">
        <v>-1.0665729688800541E-2</v>
      </c>
    </row>
    <row r="18" spans="1:32" s="98" customFormat="1" ht="12" customHeight="1" x14ac:dyDescent="0.2">
      <c r="A18" s="150" t="s">
        <v>78</v>
      </c>
      <c r="B18" s="151">
        <v>359.44</v>
      </c>
      <c r="C18" s="152" t="s">
        <v>122</v>
      </c>
      <c r="D18" s="152">
        <v>363.9665</v>
      </c>
      <c r="E18" s="152">
        <v>390.02190000000002</v>
      </c>
      <c r="F18" s="152">
        <v>411.79</v>
      </c>
      <c r="G18" s="152" t="s">
        <v>122</v>
      </c>
      <c r="H18" s="152">
        <v>394.15</v>
      </c>
      <c r="I18" s="152">
        <v>464.93</v>
      </c>
      <c r="J18" s="152">
        <v>413.25</v>
      </c>
      <c r="K18" s="152">
        <v>420</v>
      </c>
      <c r="L18" s="152">
        <v>350.09610000000004</v>
      </c>
      <c r="M18" s="152">
        <v>445.4</v>
      </c>
      <c r="N18" s="152" t="s">
        <v>122</v>
      </c>
      <c r="O18" s="152" t="s">
        <v>122</v>
      </c>
      <c r="P18" s="152">
        <v>314.69</v>
      </c>
      <c r="Q18" s="152">
        <v>413.8</v>
      </c>
      <c r="R18" s="152" t="s">
        <v>122</v>
      </c>
      <c r="S18" s="152" t="s">
        <v>122</v>
      </c>
      <c r="T18" s="152">
        <v>373</v>
      </c>
      <c r="U18" s="152">
        <v>406.86</v>
      </c>
      <c r="V18" s="152">
        <v>345.3535</v>
      </c>
      <c r="W18" s="152">
        <v>404.3</v>
      </c>
      <c r="X18" s="152">
        <v>322.86660000000001</v>
      </c>
      <c r="Y18" s="152">
        <v>352.22</v>
      </c>
      <c r="Z18" s="152">
        <v>358.69</v>
      </c>
      <c r="AA18" s="152">
        <v>431.38</v>
      </c>
      <c r="AB18" s="152">
        <v>444.31740000000002</v>
      </c>
      <c r="AC18" s="152">
        <v>407.18150000000003</v>
      </c>
      <c r="AD18" s="153">
        <v>417.69730000000004</v>
      </c>
      <c r="AE18" s="154">
        <v>-0.16969999999997754</v>
      </c>
      <c r="AF18" s="155">
        <v>-4.0611007808699303E-4</v>
      </c>
    </row>
    <row r="19" spans="1:32" s="98" customFormat="1" ht="12" customHeight="1" x14ac:dyDescent="0.2">
      <c r="A19" s="150" t="s">
        <v>79</v>
      </c>
      <c r="B19" s="152">
        <v>340.15</v>
      </c>
      <c r="C19" s="152" t="s">
        <v>122</v>
      </c>
      <c r="D19" s="152">
        <v>363.53370000000001</v>
      </c>
      <c r="E19" s="152">
        <v>389.48480000000001</v>
      </c>
      <c r="F19" s="152">
        <v>408.58</v>
      </c>
      <c r="G19" s="152" t="s">
        <v>122</v>
      </c>
      <c r="H19" s="152">
        <v>394.21</v>
      </c>
      <c r="I19" s="152" t="s">
        <v>122</v>
      </c>
      <c r="J19" s="152">
        <v>408.71</v>
      </c>
      <c r="K19" s="152">
        <v>404</v>
      </c>
      <c r="L19" s="152">
        <v>351.44060000000002</v>
      </c>
      <c r="M19" s="152">
        <v>432.15</v>
      </c>
      <c r="N19" s="152" t="s">
        <v>122</v>
      </c>
      <c r="O19" s="152" t="s">
        <v>122</v>
      </c>
      <c r="P19" s="152" t="s">
        <v>124</v>
      </c>
      <c r="Q19" s="152">
        <v>401.8</v>
      </c>
      <c r="R19" s="152" t="s">
        <v>122</v>
      </c>
      <c r="S19" s="152">
        <v>311.97000000000003</v>
      </c>
      <c r="T19" s="152" t="s">
        <v>122</v>
      </c>
      <c r="U19" s="152">
        <v>410.24</v>
      </c>
      <c r="V19" s="152">
        <v>349.61420000000004</v>
      </c>
      <c r="W19" s="152">
        <v>405.4</v>
      </c>
      <c r="X19" s="152" t="s">
        <v>122</v>
      </c>
      <c r="Y19" s="152">
        <v>352.69</v>
      </c>
      <c r="Z19" s="152">
        <v>420.78</v>
      </c>
      <c r="AA19" s="152">
        <v>433.83</v>
      </c>
      <c r="AB19" s="152">
        <v>447.97470000000004</v>
      </c>
      <c r="AC19" s="152">
        <v>410.44120000000004</v>
      </c>
      <c r="AD19" s="153">
        <v>405.92470000000003</v>
      </c>
      <c r="AE19" s="154">
        <v>-0.32979999999997744</v>
      </c>
      <c r="AF19" s="155">
        <v>-8.1180639229836826E-4</v>
      </c>
    </row>
    <row r="20" spans="1:32" s="98" customFormat="1" ht="12" customHeight="1" x14ac:dyDescent="0.2">
      <c r="A20" s="150" t="s">
        <v>80</v>
      </c>
      <c r="B20" s="152">
        <v>322.57</v>
      </c>
      <c r="C20" s="152" t="s">
        <v>122</v>
      </c>
      <c r="D20" s="152">
        <v>352.35890000000001</v>
      </c>
      <c r="E20" s="152">
        <v>377.67009999999999</v>
      </c>
      <c r="F20" s="152">
        <v>406.15</v>
      </c>
      <c r="G20" s="152" t="s">
        <v>124</v>
      </c>
      <c r="H20" s="152">
        <v>380.11</v>
      </c>
      <c r="I20" s="152">
        <v>427.36</v>
      </c>
      <c r="J20" s="152">
        <v>394.73</v>
      </c>
      <c r="K20" s="152">
        <v>390</v>
      </c>
      <c r="L20" s="152">
        <v>348.8861</v>
      </c>
      <c r="M20" s="152">
        <v>389.61</v>
      </c>
      <c r="N20" s="152" t="s">
        <v>122</v>
      </c>
      <c r="O20" s="152">
        <v>254.75</v>
      </c>
      <c r="P20" s="152">
        <v>306.63</v>
      </c>
      <c r="Q20" s="152">
        <v>387.5</v>
      </c>
      <c r="R20" s="152" t="s">
        <v>122</v>
      </c>
      <c r="S20" s="152">
        <v>10.25</v>
      </c>
      <c r="T20" s="152">
        <v>327</v>
      </c>
      <c r="U20" s="152">
        <v>395.65</v>
      </c>
      <c r="V20" s="152">
        <v>337.06880000000001</v>
      </c>
      <c r="W20" s="152">
        <v>381.1</v>
      </c>
      <c r="X20" s="152">
        <v>310.93510000000003</v>
      </c>
      <c r="Y20" s="152">
        <v>348.75</v>
      </c>
      <c r="Z20" s="152">
        <v>330</v>
      </c>
      <c r="AA20" s="152">
        <v>399.73</v>
      </c>
      <c r="AB20" s="152">
        <v>448.17240000000004</v>
      </c>
      <c r="AC20" s="152">
        <v>397.33140000000003</v>
      </c>
      <c r="AD20" s="153">
        <v>386.5025</v>
      </c>
      <c r="AE20" s="154">
        <v>-0.95780000000002019</v>
      </c>
      <c r="AF20" s="155">
        <v>-2.4719951953787785E-3</v>
      </c>
    </row>
    <row r="21" spans="1:32" s="98" customFormat="1" ht="12" customHeight="1" x14ac:dyDescent="0.2">
      <c r="A21" s="150" t="s">
        <v>81</v>
      </c>
      <c r="B21" s="156">
        <v>298.79000000000002</v>
      </c>
      <c r="C21" s="156" t="s">
        <v>122</v>
      </c>
      <c r="D21" s="156">
        <v>351.29650000000004</v>
      </c>
      <c r="E21" s="156">
        <v>376.86450000000002</v>
      </c>
      <c r="F21" s="156">
        <v>403.15</v>
      </c>
      <c r="G21" s="156" t="s">
        <v>124</v>
      </c>
      <c r="H21" s="156">
        <v>382.05</v>
      </c>
      <c r="I21" s="156">
        <v>426.03</v>
      </c>
      <c r="J21" s="156">
        <v>390.97</v>
      </c>
      <c r="K21" s="156">
        <v>388</v>
      </c>
      <c r="L21" s="156">
        <v>341.22270000000003</v>
      </c>
      <c r="M21" s="156">
        <v>390.55</v>
      </c>
      <c r="N21" s="156" t="s">
        <v>122</v>
      </c>
      <c r="O21" s="156">
        <v>282.70999999999998</v>
      </c>
      <c r="P21" s="156">
        <v>312.85000000000002</v>
      </c>
      <c r="Q21" s="156">
        <v>366.42</v>
      </c>
      <c r="R21" s="156" t="s">
        <v>122</v>
      </c>
      <c r="S21" s="156" t="s">
        <v>122</v>
      </c>
      <c r="T21" s="156">
        <v>328</v>
      </c>
      <c r="U21" s="156">
        <v>403.52</v>
      </c>
      <c r="V21" s="156">
        <v>339.19910000000004</v>
      </c>
      <c r="W21" s="156">
        <v>385</v>
      </c>
      <c r="X21" s="156">
        <v>323.786</v>
      </c>
      <c r="Y21" s="156">
        <v>352.36</v>
      </c>
      <c r="Z21" s="156">
        <v>340.81</v>
      </c>
      <c r="AA21" s="156">
        <v>407.27</v>
      </c>
      <c r="AB21" s="156">
        <v>439.67150000000004</v>
      </c>
      <c r="AC21" s="156">
        <v>400.17610000000002</v>
      </c>
      <c r="AD21" s="157">
        <v>388.28050000000002</v>
      </c>
      <c r="AE21" s="158">
        <v>-1.0185999999999922</v>
      </c>
      <c r="AF21" s="159">
        <v>-2.6164971868673525E-3</v>
      </c>
    </row>
    <row r="22" spans="1:32" s="98" customFormat="1" ht="12" customHeight="1" x14ac:dyDescent="0.2">
      <c r="A22" s="150" t="s">
        <v>82</v>
      </c>
      <c r="B22" s="152">
        <v>292.67</v>
      </c>
      <c r="C22" s="152">
        <v>271.30070000000001</v>
      </c>
      <c r="D22" s="152">
        <v>338.2724</v>
      </c>
      <c r="E22" s="152">
        <v>342.89699999999999</v>
      </c>
      <c r="F22" s="152">
        <v>371.67</v>
      </c>
      <c r="G22" s="152">
        <v>268.26</v>
      </c>
      <c r="H22" s="152">
        <v>363.61</v>
      </c>
      <c r="I22" s="152" t="s">
        <v>122</v>
      </c>
      <c r="J22" s="152">
        <v>370.88</v>
      </c>
      <c r="K22" s="152">
        <v>345</v>
      </c>
      <c r="L22" s="152">
        <v>327.77820000000003</v>
      </c>
      <c r="M22" s="152">
        <v>337.44</v>
      </c>
      <c r="N22" s="152">
        <v>300</v>
      </c>
      <c r="O22" s="152">
        <v>266.3</v>
      </c>
      <c r="P22" s="152">
        <v>300.19</v>
      </c>
      <c r="Q22" s="152">
        <v>335.9</v>
      </c>
      <c r="R22" s="152">
        <v>256.03140000000002</v>
      </c>
      <c r="S22" s="152">
        <v>216.35</v>
      </c>
      <c r="T22" s="152">
        <v>306</v>
      </c>
      <c r="U22" s="152">
        <v>352.53</v>
      </c>
      <c r="V22" s="152">
        <v>328.07400000000001</v>
      </c>
      <c r="W22" s="152">
        <v>342.3</v>
      </c>
      <c r="X22" s="152">
        <v>296.98050000000001</v>
      </c>
      <c r="Y22" s="152">
        <v>316.28000000000003</v>
      </c>
      <c r="Z22" s="152">
        <v>284.36</v>
      </c>
      <c r="AA22" s="152">
        <v>354.91</v>
      </c>
      <c r="AB22" s="152">
        <v>421.78020000000004</v>
      </c>
      <c r="AC22" s="152">
        <v>356.36740000000003</v>
      </c>
      <c r="AD22" s="153">
        <v>349.1823</v>
      </c>
      <c r="AE22" s="154">
        <v>-0.45620000000002392</v>
      </c>
      <c r="AF22" s="155">
        <v>-1.3047762188661256E-3</v>
      </c>
    </row>
    <row r="23" spans="1:32" s="98" customFormat="1" ht="12" customHeight="1" thickBot="1" x14ac:dyDescent="0.25">
      <c r="A23" s="150" t="s">
        <v>83</v>
      </c>
      <c r="B23" s="152">
        <v>273.67</v>
      </c>
      <c r="C23" s="152" t="s">
        <v>122</v>
      </c>
      <c r="D23" s="152">
        <v>340.27910000000003</v>
      </c>
      <c r="E23" s="152">
        <v>343.4341</v>
      </c>
      <c r="F23" s="152">
        <v>378.22</v>
      </c>
      <c r="G23" s="152" t="s">
        <v>124</v>
      </c>
      <c r="H23" s="152">
        <v>364.46</v>
      </c>
      <c r="I23" s="152" t="s">
        <v>122</v>
      </c>
      <c r="J23" s="152">
        <v>364.13</v>
      </c>
      <c r="K23" s="152">
        <v>348</v>
      </c>
      <c r="L23" s="152">
        <v>325.08930000000004</v>
      </c>
      <c r="M23" s="152">
        <v>335.8</v>
      </c>
      <c r="N23" s="152" t="s">
        <v>122</v>
      </c>
      <c r="O23" s="152">
        <v>237.94</v>
      </c>
      <c r="P23" s="152">
        <v>307.5</v>
      </c>
      <c r="Q23" s="152">
        <v>332.51</v>
      </c>
      <c r="R23" s="152">
        <v>271.2088</v>
      </c>
      <c r="S23" s="152">
        <v>326.83</v>
      </c>
      <c r="T23" s="152">
        <v>312</v>
      </c>
      <c r="U23" s="152">
        <v>355.29</v>
      </c>
      <c r="V23" s="152">
        <v>331.15110000000004</v>
      </c>
      <c r="W23" s="152">
        <v>365.7</v>
      </c>
      <c r="X23" s="152">
        <v>296.166</v>
      </c>
      <c r="Y23" s="152">
        <v>330.35</v>
      </c>
      <c r="Z23" s="152">
        <v>313.77</v>
      </c>
      <c r="AA23" s="152">
        <v>365.37</v>
      </c>
      <c r="AB23" s="152">
        <v>431.46720000000005</v>
      </c>
      <c r="AC23" s="152">
        <v>371.55330000000004</v>
      </c>
      <c r="AD23" s="153">
        <v>362.46790000000004</v>
      </c>
      <c r="AE23" s="154">
        <v>-0.227800000000002</v>
      </c>
      <c r="AF23" s="155">
        <v>-6.2807471938598107E-4</v>
      </c>
    </row>
    <row r="24" spans="1:32" s="165" customFormat="1" ht="12" customHeight="1" thickBot="1" x14ac:dyDescent="0.25">
      <c r="A24" s="160" t="s">
        <v>84</v>
      </c>
      <c r="B24" s="161">
        <v>342.8073</v>
      </c>
      <c r="C24" s="161">
        <v>271.30070000000001</v>
      </c>
      <c r="D24" s="161">
        <v>351.02360000000004</v>
      </c>
      <c r="E24" s="161">
        <v>360.22790000000003</v>
      </c>
      <c r="F24" s="161">
        <v>398.98170000000005</v>
      </c>
      <c r="G24" s="161" t="s">
        <v>124</v>
      </c>
      <c r="H24" s="161">
        <v>382.56040000000002</v>
      </c>
      <c r="I24" s="161">
        <v>435.81490000000002</v>
      </c>
      <c r="J24" s="161">
        <v>397.71440000000001</v>
      </c>
      <c r="K24" s="161">
        <v>393.12550000000005</v>
      </c>
      <c r="L24" s="161">
        <v>344.64789999999999</v>
      </c>
      <c r="M24" s="161">
        <v>432.89590000000004</v>
      </c>
      <c r="N24" s="161">
        <v>300</v>
      </c>
      <c r="O24" s="161">
        <v>262.34570000000002</v>
      </c>
      <c r="P24" s="161" t="s">
        <v>124</v>
      </c>
      <c r="Q24" s="161">
        <v>392.71340000000004</v>
      </c>
      <c r="R24" s="161">
        <v>257.52760000000001</v>
      </c>
      <c r="S24" s="161">
        <v>210.49360000000001</v>
      </c>
      <c r="T24" s="161">
        <v>334.59300000000002</v>
      </c>
      <c r="U24" s="161">
        <v>401.54290000000003</v>
      </c>
      <c r="V24" s="161">
        <v>333.51460000000003</v>
      </c>
      <c r="W24" s="161">
        <v>382.4751</v>
      </c>
      <c r="X24" s="161">
        <v>300.69780000000003</v>
      </c>
      <c r="Y24" s="161">
        <v>345.6397</v>
      </c>
      <c r="Z24" s="161">
        <v>304.23130000000003</v>
      </c>
      <c r="AA24" s="161">
        <v>368.7645</v>
      </c>
      <c r="AB24" s="161">
        <v>434.22190000000001</v>
      </c>
      <c r="AC24" s="161">
        <v>388.58879999999999</v>
      </c>
      <c r="AD24" s="162">
        <v>389.01190000000003</v>
      </c>
      <c r="AE24" s="163">
        <v>-0.49529999999998608</v>
      </c>
      <c r="AF24" s="164">
        <v>-1.2716067892967987E-3</v>
      </c>
    </row>
    <row r="25" spans="1:32" s="98" customFormat="1" ht="12" customHeight="1" thickBot="1" x14ac:dyDescent="0.25">
      <c r="A25" s="150" t="s">
        <v>85</v>
      </c>
      <c r="B25" s="151" t="s">
        <v>122</v>
      </c>
      <c r="C25" s="152" t="s">
        <v>122</v>
      </c>
      <c r="D25" s="152">
        <v>349.52590000000004</v>
      </c>
      <c r="E25" s="152" t="s">
        <v>122</v>
      </c>
      <c r="F25" s="152">
        <v>360.79</v>
      </c>
      <c r="G25" s="152" t="s">
        <v>122</v>
      </c>
      <c r="H25" s="152">
        <v>343</v>
      </c>
      <c r="I25" s="152" t="s">
        <v>122</v>
      </c>
      <c r="J25" s="152" t="s">
        <v>122</v>
      </c>
      <c r="K25" s="152">
        <v>294</v>
      </c>
      <c r="L25" s="152" t="s">
        <v>122</v>
      </c>
      <c r="M25" s="152" t="s">
        <v>122</v>
      </c>
      <c r="N25" s="152" t="s">
        <v>122</v>
      </c>
      <c r="O25" s="152" t="s">
        <v>122</v>
      </c>
      <c r="P25" s="152">
        <v>309.19</v>
      </c>
      <c r="Q25" s="152">
        <v>347.12</v>
      </c>
      <c r="R25" s="152" t="s">
        <v>122</v>
      </c>
      <c r="S25" s="152">
        <v>311.97000000000003</v>
      </c>
      <c r="T25" s="152" t="s">
        <v>122</v>
      </c>
      <c r="U25" s="152">
        <v>363.15</v>
      </c>
      <c r="V25" s="152">
        <v>335.64850000000001</v>
      </c>
      <c r="W25" s="152">
        <v>338</v>
      </c>
      <c r="X25" s="152">
        <v>308.60970000000003</v>
      </c>
      <c r="Y25" s="152">
        <v>352.01</v>
      </c>
      <c r="Z25" s="152">
        <v>338.74</v>
      </c>
      <c r="AA25" s="152" t="s">
        <v>122</v>
      </c>
      <c r="AB25" s="152">
        <v>419.60560000000004</v>
      </c>
      <c r="AC25" s="152" t="s">
        <v>122</v>
      </c>
      <c r="AD25" s="153">
        <v>341.69659999999999</v>
      </c>
      <c r="AE25" s="154">
        <v>-0.83070000000003574</v>
      </c>
      <c r="AF25" s="155">
        <v>-2.4252081512919866E-3</v>
      </c>
    </row>
    <row r="26" spans="1:32" s="165" customFormat="1" ht="12" customHeight="1" thickBot="1" x14ac:dyDescent="0.25">
      <c r="A26" s="160" t="s">
        <v>86</v>
      </c>
      <c r="B26" s="161" t="s">
        <v>122</v>
      </c>
      <c r="C26" s="161" t="s">
        <v>122</v>
      </c>
      <c r="D26" s="161">
        <v>349.52590000000004</v>
      </c>
      <c r="E26" s="161" t="s">
        <v>122</v>
      </c>
      <c r="F26" s="161">
        <v>360.79</v>
      </c>
      <c r="G26" s="161" t="s">
        <v>122</v>
      </c>
      <c r="H26" s="161">
        <v>343</v>
      </c>
      <c r="I26" s="161" t="s">
        <v>122</v>
      </c>
      <c r="J26" s="161" t="s">
        <v>122</v>
      </c>
      <c r="K26" s="161">
        <v>294</v>
      </c>
      <c r="L26" s="161" t="s">
        <v>122</v>
      </c>
      <c r="M26" s="161" t="s">
        <v>122</v>
      </c>
      <c r="N26" s="161" t="s">
        <v>122</v>
      </c>
      <c r="O26" s="161" t="s">
        <v>122</v>
      </c>
      <c r="P26" s="161">
        <v>309.19</v>
      </c>
      <c r="Q26" s="161">
        <v>347.12</v>
      </c>
      <c r="R26" s="161" t="s">
        <v>122</v>
      </c>
      <c r="S26" s="161">
        <v>311.97000000000003</v>
      </c>
      <c r="T26" s="161" t="s">
        <v>122</v>
      </c>
      <c r="U26" s="161">
        <v>363.15</v>
      </c>
      <c r="V26" s="161">
        <v>335.64850000000001</v>
      </c>
      <c r="W26" s="161">
        <v>338</v>
      </c>
      <c r="X26" s="161">
        <v>308.60970000000003</v>
      </c>
      <c r="Y26" s="161">
        <v>352.01</v>
      </c>
      <c r="Z26" s="161">
        <v>338.74</v>
      </c>
      <c r="AA26" s="161" t="s">
        <v>122</v>
      </c>
      <c r="AB26" s="161">
        <v>419.60560000000004</v>
      </c>
      <c r="AC26" s="161" t="s">
        <v>122</v>
      </c>
      <c r="AD26" s="162">
        <v>341.69659999999999</v>
      </c>
      <c r="AE26" s="163">
        <v>-0.83070000000003574</v>
      </c>
      <c r="AF26" s="164">
        <v>-2.4252081512919866E-3</v>
      </c>
    </row>
    <row r="27" spans="1:32" s="98" customFormat="1" ht="12" customHeight="1" x14ac:dyDescent="0.2">
      <c r="A27" s="150" t="s">
        <v>87</v>
      </c>
      <c r="B27" s="151" t="s">
        <v>122</v>
      </c>
      <c r="C27" s="152" t="s">
        <v>122</v>
      </c>
      <c r="D27" s="152" t="s">
        <v>122</v>
      </c>
      <c r="E27" s="152" t="s">
        <v>122</v>
      </c>
      <c r="F27" s="152" t="s">
        <v>122</v>
      </c>
      <c r="G27" s="152" t="s">
        <v>122</v>
      </c>
      <c r="H27" s="152">
        <v>396.78</v>
      </c>
      <c r="I27" s="152" t="s">
        <v>122</v>
      </c>
      <c r="J27" s="152" t="s">
        <v>122</v>
      </c>
      <c r="K27" s="152" t="s">
        <v>122</v>
      </c>
      <c r="L27" s="152" t="s">
        <v>122</v>
      </c>
      <c r="M27" s="152">
        <v>420</v>
      </c>
      <c r="N27" s="152" t="s">
        <v>122</v>
      </c>
      <c r="O27" s="152" t="s">
        <v>122</v>
      </c>
      <c r="P27" s="152" t="s">
        <v>122</v>
      </c>
      <c r="Q27" s="152" t="s">
        <v>122</v>
      </c>
      <c r="R27" s="152" t="s">
        <v>122</v>
      </c>
      <c r="S27" s="152" t="s">
        <v>122</v>
      </c>
      <c r="T27" s="152" t="s">
        <v>122</v>
      </c>
      <c r="U27" s="152">
        <v>451.93</v>
      </c>
      <c r="V27" s="152" t="s">
        <v>122</v>
      </c>
      <c r="W27" s="152" t="s">
        <v>122</v>
      </c>
      <c r="X27" s="152" t="s">
        <v>122</v>
      </c>
      <c r="Y27" s="152" t="s">
        <v>122</v>
      </c>
      <c r="Z27" s="152" t="s">
        <v>122</v>
      </c>
      <c r="AA27" s="152" t="s">
        <v>122</v>
      </c>
      <c r="AB27" s="152" t="s">
        <v>122</v>
      </c>
      <c r="AC27" s="152">
        <v>418.66130000000004</v>
      </c>
      <c r="AD27" s="153">
        <v>413.40590000000003</v>
      </c>
      <c r="AE27" s="154">
        <v>2.6286000000000058</v>
      </c>
      <c r="AF27" s="155">
        <v>6.3990877782195013E-3</v>
      </c>
    </row>
    <row r="28" spans="1:32" s="98" customFormat="1" ht="12" customHeight="1" x14ac:dyDescent="0.2">
      <c r="A28" s="150" t="s">
        <v>88</v>
      </c>
      <c r="B28" s="152" t="s">
        <v>122</v>
      </c>
      <c r="C28" s="152" t="s">
        <v>122</v>
      </c>
      <c r="D28" s="152" t="s">
        <v>122</v>
      </c>
      <c r="E28" s="152">
        <v>505.21600000000001</v>
      </c>
      <c r="F28" s="152" t="s">
        <v>122</v>
      </c>
      <c r="G28" s="152" t="s">
        <v>122</v>
      </c>
      <c r="H28" s="152">
        <v>400.74</v>
      </c>
      <c r="I28" s="152" t="s">
        <v>122</v>
      </c>
      <c r="J28" s="152" t="s">
        <v>122</v>
      </c>
      <c r="K28" s="152">
        <v>436</v>
      </c>
      <c r="L28" s="152" t="s">
        <v>122</v>
      </c>
      <c r="M28" s="152">
        <v>716</v>
      </c>
      <c r="N28" s="152" t="s">
        <v>122</v>
      </c>
      <c r="O28" s="152" t="s">
        <v>122</v>
      </c>
      <c r="P28" s="152" t="s">
        <v>122</v>
      </c>
      <c r="Q28" s="152">
        <v>409.54</v>
      </c>
      <c r="R28" s="152" t="s">
        <v>122</v>
      </c>
      <c r="S28" s="152" t="s">
        <v>122</v>
      </c>
      <c r="T28" s="152" t="s">
        <v>122</v>
      </c>
      <c r="U28" s="152">
        <v>447.66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>
        <v>400.03390000000002</v>
      </c>
      <c r="AC28" s="152">
        <v>420.2278</v>
      </c>
      <c r="AD28" s="153">
        <v>418.7783</v>
      </c>
      <c r="AE28" s="154">
        <v>5.6868000000000052</v>
      </c>
      <c r="AF28" s="155">
        <v>1.3766441575292653E-2</v>
      </c>
    </row>
    <row r="29" spans="1:32" s="98" customFormat="1" ht="12" customHeight="1" x14ac:dyDescent="0.2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399.43</v>
      </c>
      <c r="I29" s="152" t="s">
        <v>122</v>
      </c>
      <c r="J29" s="152" t="s">
        <v>122</v>
      </c>
      <c r="K29" s="152">
        <v>397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403.41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>
        <v>425.33870000000002</v>
      </c>
      <c r="AC29" s="152">
        <v>416.89170000000001</v>
      </c>
      <c r="AD29" s="153">
        <v>414.72570000000002</v>
      </c>
      <c r="AE29" s="154">
        <v>5.0577000000000112</v>
      </c>
      <c r="AF29" s="155">
        <v>1.2345850786490552E-2</v>
      </c>
    </row>
    <row r="30" spans="1:32" s="98" customFormat="1" ht="12" customHeight="1" x14ac:dyDescent="0.2">
      <c r="A30" s="150" t="s">
        <v>90</v>
      </c>
      <c r="B30" s="156" t="s">
        <v>122</v>
      </c>
      <c r="C30" s="156" t="s">
        <v>122</v>
      </c>
      <c r="D30" s="156" t="s">
        <v>122</v>
      </c>
      <c r="E30" s="156">
        <v>465.34110000000004</v>
      </c>
      <c r="F30" s="156">
        <v>388.03</v>
      </c>
      <c r="G30" s="156" t="s">
        <v>122</v>
      </c>
      <c r="H30" s="156">
        <v>390.07</v>
      </c>
      <c r="I30" s="156" t="s">
        <v>122</v>
      </c>
      <c r="J30" s="156" t="s">
        <v>122</v>
      </c>
      <c r="K30" s="156">
        <v>360</v>
      </c>
      <c r="L30" s="156" t="s">
        <v>122</v>
      </c>
      <c r="M30" s="156" t="s">
        <v>122</v>
      </c>
      <c r="N30" s="156" t="s">
        <v>122</v>
      </c>
      <c r="O30" s="156" t="s">
        <v>122</v>
      </c>
      <c r="P30" s="156" t="s">
        <v>122</v>
      </c>
      <c r="Q30" s="156">
        <v>374.26</v>
      </c>
      <c r="R30" s="156" t="s">
        <v>122</v>
      </c>
      <c r="S30" s="156" t="s">
        <v>122</v>
      </c>
      <c r="T30" s="156" t="s">
        <v>122</v>
      </c>
      <c r="U30" s="156">
        <v>426.81</v>
      </c>
      <c r="V30" s="156" t="s">
        <v>122</v>
      </c>
      <c r="W30" s="156" t="s">
        <v>122</v>
      </c>
      <c r="X30" s="156" t="s">
        <v>122</v>
      </c>
      <c r="Y30" s="156" t="s">
        <v>122</v>
      </c>
      <c r="Z30" s="156" t="s">
        <v>122</v>
      </c>
      <c r="AA30" s="156" t="s">
        <v>122</v>
      </c>
      <c r="AB30" s="156">
        <v>432.1592</v>
      </c>
      <c r="AC30" s="156">
        <v>416.35330000000005</v>
      </c>
      <c r="AD30" s="157">
        <v>400.54169999999999</v>
      </c>
      <c r="AE30" s="158">
        <v>2.6730999999999767</v>
      </c>
      <c r="AF30" s="159">
        <v>6.7185497925696487E-3</v>
      </c>
    </row>
    <row r="31" spans="1:32" s="98" customFormat="1" ht="12" customHeight="1" x14ac:dyDescent="0.2">
      <c r="A31" s="150" t="s">
        <v>91</v>
      </c>
      <c r="B31" s="152" t="s">
        <v>122</v>
      </c>
      <c r="C31" s="152" t="s">
        <v>122</v>
      </c>
      <c r="D31" s="152" t="s">
        <v>122</v>
      </c>
      <c r="E31" s="152" t="s">
        <v>122</v>
      </c>
      <c r="F31" s="152" t="s">
        <v>122</v>
      </c>
      <c r="G31" s="152" t="s">
        <v>122</v>
      </c>
      <c r="H31" s="152">
        <v>390.19</v>
      </c>
      <c r="I31" s="152" t="s">
        <v>122</v>
      </c>
      <c r="J31" s="152" t="s">
        <v>122</v>
      </c>
      <c r="K31" s="152">
        <v>346</v>
      </c>
      <c r="L31" s="152" t="s">
        <v>122</v>
      </c>
      <c r="M31" s="152" t="s">
        <v>122</v>
      </c>
      <c r="N31" s="152" t="s">
        <v>122</v>
      </c>
      <c r="O31" s="152" t="s">
        <v>122</v>
      </c>
      <c r="P31" s="152" t="s">
        <v>122</v>
      </c>
      <c r="Q31" s="152" t="s">
        <v>122</v>
      </c>
      <c r="R31" s="152" t="s">
        <v>122</v>
      </c>
      <c r="S31" s="152" t="s">
        <v>122</v>
      </c>
      <c r="T31" s="152" t="s">
        <v>122</v>
      </c>
      <c r="U31" s="152">
        <v>395.86</v>
      </c>
      <c r="V31" s="152" t="s">
        <v>122</v>
      </c>
      <c r="W31" s="152" t="s">
        <v>122</v>
      </c>
      <c r="X31" s="152" t="s">
        <v>122</v>
      </c>
      <c r="Y31" s="152" t="s">
        <v>122</v>
      </c>
      <c r="Z31" s="152" t="s">
        <v>122</v>
      </c>
      <c r="AA31" s="152" t="s">
        <v>122</v>
      </c>
      <c r="AB31" s="152">
        <v>422.96640000000002</v>
      </c>
      <c r="AC31" s="152">
        <v>417.70060000000001</v>
      </c>
      <c r="AD31" s="153">
        <v>410.5856</v>
      </c>
      <c r="AE31" s="154">
        <v>4.3689999999999714</v>
      </c>
      <c r="AF31" s="155">
        <v>1.0755345793352539E-2</v>
      </c>
    </row>
    <row r="32" spans="1:32" s="98" customFormat="1" ht="12" customHeight="1" x14ac:dyDescent="0.2">
      <c r="A32" s="150" t="s">
        <v>92</v>
      </c>
      <c r="B32" s="151" t="s">
        <v>122</v>
      </c>
      <c r="C32" s="152" t="s">
        <v>122</v>
      </c>
      <c r="D32" s="152" t="s">
        <v>122</v>
      </c>
      <c r="E32" s="152">
        <v>476.08180000000004</v>
      </c>
      <c r="F32" s="152">
        <v>333.03</v>
      </c>
      <c r="G32" s="152" t="s">
        <v>122</v>
      </c>
      <c r="H32" s="152">
        <v>372.14</v>
      </c>
      <c r="I32" s="152" t="s">
        <v>122</v>
      </c>
      <c r="J32" s="152" t="s">
        <v>122</v>
      </c>
      <c r="K32" s="152">
        <v>324</v>
      </c>
      <c r="L32" s="152" t="s">
        <v>122</v>
      </c>
      <c r="M32" s="152" t="s">
        <v>122</v>
      </c>
      <c r="N32" s="152" t="s">
        <v>122</v>
      </c>
      <c r="O32" s="152" t="s">
        <v>122</v>
      </c>
      <c r="P32" s="152" t="s">
        <v>122</v>
      </c>
      <c r="Q32" s="152">
        <v>343.98</v>
      </c>
      <c r="R32" s="152" t="s">
        <v>122</v>
      </c>
      <c r="S32" s="152" t="s">
        <v>122</v>
      </c>
      <c r="T32" s="152" t="s">
        <v>122</v>
      </c>
      <c r="U32" s="152">
        <v>363.45</v>
      </c>
      <c r="V32" s="152" t="s">
        <v>122</v>
      </c>
      <c r="W32" s="152" t="s">
        <v>122</v>
      </c>
      <c r="X32" s="152" t="s">
        <v>122</v>
      </c>
      <c r="Y32" s="152" t="s">
        <v>122</v>
      </c>
      <c r="Z32" s="152" t="s">
        <v>122</v>
      </c>
      <c r="AA32" s="152" t="s">
        <v>122</v>
      </c>
      <c r="AB32" s="152">
        <v>411.89550000000003</v>
      </c>
      <c r="AC32" s="152">
        <v>390.81960000000004</v>
      </c>
      <c r="AD32" s="153">
        <v>372.75150000000002</v>
      </c>
      <c r="AE32" s="154">
        <v>3.745900000000006</v>
      </c>
      <c r="AF32" s="155">
        <v>1.0151336456682517E-2</v>
      </c>
    </row>
    <row r="33" spans="1:32" s="98" customFormat="1" ht="12" customHeight="1" thickBot="1" x14ac:dyDescent="0.25">
      <c r="A33" s="150" t="s">
        <v>93</v>
      </c>
      <c r="B33" s="152" t="s">
        <v>122</v>
      </c>
      <c r="C33" s="152" t="s">
        <v>122</v>
      </c>
      <c r="D33" s="152" t="s">
        <v>122</v>
      </c>
      <c r="E33" s="152">
        <v>462.1189</v>
      </c>
      <c r="F33" s="152" t="s">
        <v>122</v>
      </c>
      <c r="G33" s="152" t="s">
        <v>122</v>
      </c>
      <c r="H33" s="152">
        <v>375.73</v>
      </c>
      <c r="I33" s="152" t="s">
        <v>122</v>
      </c>
      <c r="J33" s="152" t="s">
        <v>122</v>
      </c>
      <c r="K33" s="152">
        <v>326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 t="s">
        <v>122</v>
      </c>
      <c r="V33" s="152" t="s">
        <v>122</v>
      </c>
      <c r="W33" s="152" t="s">
        <v>122</v>
      </c>
      <c r="X33" s="152" t="s">
        <v>122</v>
      </c>
      <c r="Y33" s="152" t="s">
        <v>122</v>
      </c>
      <c r="Z33" s="152" t="s">
        <v>122</v>
      </c>
      <c r="AA33" s="152" t="s">
        <v>122</v>
      </c>
      <c r="AB33" s="152">
        <v>421.4837</v>
      </c>
      <c r="AC33" s="152">
        <v>396.01920000000001</v>
      </c>
      <c r="AD33" s="153">
        <v>388.53570000000002</v>
      </c>
      <c r="AE33" s="154">
        <v>4.6496000000000208</v>
      </c>
      <c r="AF33" s="155">
        <v>1.2111925907189713E-2</v>
      </c>
    </row>
    <row r="34" spans="1:32" s="165" customFormat="1" ht="12" customHeight="1" thickBot="1" x14ac:dyDescent="0.25">
      <c r="A34" s="160" t="s">
        <v>94</v>
      </c>
      <c r="B34" s="161" t="s">
        <v>122</v>
      </c>
      <c r="C34" s="161" t="s">
        <v>122</v>
      </c>
      <c r="D34" s="161" t="s">
        <v>122</v>
      </c>
      <c r="E34" s="161">
        <v>473.10300000000001</v>
      </c>
      <c r="F34" s="161">
        <v>355.04750000000001</v>
      </c>
      <c r="G34" s="161" t="s">
        <v>122</v>
      </c>
      <c r="H34" s="161">
        <v>383.42020000000002</v>
      </c>
      <c r="I34" s="161" t="s">
        <v>122</v>
      </c>
      <c r="J34" s="161" t="s">
        <v>122</v>
      </c>
      <c r="K34" s="161">
        <v>346.20519999999999</v>
      </c>
      <c r="L34" s="161" t="s">
        <v>122</v>
      </c>
      <c r="M34" s="161">
        <v>477.12630000000001</v>
      </c>
      <c r="N34" s="161" t="s">
        <v>122</v>
      </c>
      <c r="O34" s="161" t="s">
        <v>122</v>
      </c>
      <c r="P34" s="161" t="s">
        <v>122</v>
      </c>
      <c r="Q34" s="161">
        <v>360.57130000000001</v>
      </c>
      <c r="R34" s="161" t="s">
        <v>122</v>
      </c>
      <c r="S34" s="161" t="s">
        <v>122</v>
      </c>
      <c r="T34" s="161" t="s">
        <v>122</v>
      </c>
      <c r="U34" s="161">
        <v>431.00120000000004</v>
      </c>
      <c r="V34" s="161" t="s">
        <v>122</v>
      </c>
      <c r="W34" s="161" t="s">
        <v>122</v>
      </c>
      <c r="X34" s="161" t="s">
        <v>122</v>
      </c>
      <c r="Y34" s="161" t="s">
        <v>122</v>
      </c>
      <c r="Z34" s="161" t="s">
        <v>122</v>
      </c>
      <c r="AA34" s="161" t="s">
        <v>122</v>
      </c>
      <c r="AB34" s="161">
        <v>415.6207</v>
      </c>
      <c r="AC34" s="161">
        <v>409.33340000000004</v>
      </c>
      <c r="AD34" s="162">
        <v>396.60920000000004</v>
      </c>
      <c r="AE34" s="163">
        <v>4.0200000000000387</v>
      </c>
      <c r="AF34" s="164">
        <v>1.0239711128069847E-2</v>
      </c>
    </row>
    <row r="35" spans="1:32" s="98" customFormat="1" ht="12" customHeight="1" x14ac:dyDescent="0.2">
      <c r="A35" s="150" t="s">
        <v>95</v>
      </c>
      <c r="B35" s="151">
        <v>315.25</v>
      </c>
      <c r="C35" s="152" t="s">
        <v>122</v>
      </c>
      <c r="D35" s="152" t="s">
        <v>122</v>
      </c>
      <c r="E35" s="152" t="s">
        <v>122</v>
      </c>
      <c r="F35" s="152" t="s">
        <v>122</v>
      </c>
      <c r="G35" s="152" t="s">
        <v>122</v>
      </c>
      <c r="H35" s="152" t="s">
        <v>122</v>
      </c>
      <c r="I35" s="152" t="s">
        <v>122</v>
      </c>
      <c r="J35" s="152" t="s">
        <v>122</v>
      </c>
      <c r="K35" s="152">
        <v>352</v>
      </c>
      <c r="L35" s="152" t="s">
        <v>122</v>
      </c>
      <c r="M35" s="152">
        <v>326.25</v>
      </c>
      <c r="N35" s="152" t="s">
        <v>122</v>
      </c>
      <c r="O35" s="152" t="s">
        <v>122</v>
      </c>
      <c r="P35" s="152" t="s">
        <v>122</v>
      </c>
      <c r="Q35" s="152" t="s">
        <v>122</v>
      </c>
      <c r="R35" s="152" t="s">
        <v>122</v>
      </c>
      <c r="S35" s="152" t="s">
        <v>122</v>
      </c>
      <c r="T35" s="152" t="s">
        <v>122</v>
      </c>
      <c r="U35" s="152" t="s">
        <v>122</v>
      </c>
      <c r="V35" s="152" t="s">
        <v>122</v>
      </c>
      <c r="W35" s="152" t="s">
        <v>122</v>
      </c>
      <c r="X35" s="152" t="s">
        <v>122</v>
      </c>
      <c r="Y35" s="152" t="s">
        <v>122</v>
      </c>
      <c r="Z35" s="152" t="s">
        <v>122</v>
      </c>
      <c r="AA35" s="152" t="s">
        <v>122</v>
      </c>
      <c r="AB35" s="152" t="s">
        <v>122</v>
      </c>
      <c r="AC35" s="152" t="s">
        <v>122</v>
      </c>
      <c r="AD35" s="153">
        <v>343.41640000000001</v>
      </c>
      <c r="AE35" s="154">
        <v>-2.6654000000000337</v>
      </c>
      <c r="AF35" s="155">
        <v>-7.7016474139929734E-3</v>
      </c>
    </row>
    <row r="36" spans="1:32" s="98" customFormat="1" ht="12" customHeight="1" x14ac:dyDescent="0.2">
      <c r="A36" s="150" t="s">
        <v>96</v>
      </c>
      <c r="B36" s="152">
        <v>302.49</v>
      </c>
      <c r="C36" s="152" t="s">
        <v>122</v>
      </c>
      <c r="D36" s="152">
        <v>280.90340000000003</v>
      </c>
      <c r="E36" s="152">
        <v>347.73040000000003</v>
      </c>
      <c r="F36" s="152">
        <v>339.95</v>
      </c>
      <c r="G36" s="152">
        <v>261.12</v>
      </c>
      <c r="H36" s="152">
        <v>353.37</v>
      </c>
      <c r="I36" s="152" t="s">
        <v>122</v>
      </c>
      <c r="J36" s="152">
        <v>263.72000000000003</v>
      </c>
      <c r="K36" s="152">
        <v>366</v>
      </c>
      <c r="L36" s="152">
        <v>251.68200000000002</v>
      </c>
      <c r="M36" s="152">
        <v>322.45</v>
      </c>
      <c r="N36" s="152" t="s">
        <v>122</v>
      </c>
      <c r="O36" s="152">
        <v>261.78000000000003</v>
      </c>
      <c r="P36" s="152">
        <v>274.92</v>
      </c>
      <c r="Q36" s="152">
        <v>364.56</v>
      </c>
      <c r="R36" s="152">
        <v>263.43740000000003</v>
      </c>
      <c r="S36" s="152" t="s">
        <v>122</v>
      </c>
      <c r="T36" s="152">
        <v>275</v>
      </c>
      <c r="U36" s="152">
        <v>308.85000000000002</v>
      </c>
      <c r="V36" s="152">
        <v>307.00720000000001</v>
      </c>
      <c r="W36" s="152">
        <v>252.6</v>
      </c>
      <c r="X36" s="152">
        <v>265.07190000000003</v>
      </c>
      <c r="Y36" s="152">
        <v>262.45</v>
      </c>
      <c r="Z36" s="152">
        <v>257.55</v>
      </c>
      <c r="AA36" s="152" t="s">
        <v>122</v>
      </c>
      <c r="AB36" s="152">
        <v>415.15750000000003</v>
      </c>
      <c r="AC36" s="152">
        <v>347.4624</v>
      </c>
      <c r="AD36" s="153">
        <v>345.16820000000001</v>
      </c>
      <c r="AE36" s="154">
        <v>0.98250000000001592</v>
      </c>
      <c r="AF36" s="155">
        <v>2.8545636846621343E-3</v>
      </c>
    </row>
    <row r="37" spans="1:32" s="98" customFormat="1" ht="12" customHeight="1" x14ac:dyDescent="0.2">
      <c r="A37" s="150" t="s">
        <v>97</v>
      </c>
      <c r="B37" s="152" t="s">
        <v>122</v>
      </c>
      <c r="C37" s="152" t="s">
        <v>122</v>
      </c>
      <c r="D37" s="152">
        <v>278.2278</v>
      </c>
      <c r="E37" s="152">
        <v>338.3322</v>
      </c>
      <c r="F37" s="152">
        <v>340.93</v>
      </c>
      <c r="G37" s="152" t="s">
        <v>122</v>
      </c>
      <c r="H37" s="152">
        <v>350.81</v>
      </c>
      <c r="I37" s="152" t="s">
        <v>122</v>
      </c>
      <c r="J37" s="152">
        <v>287.04000000000002</v>
      </c>
      <c r="K37" s="152">
        <v>350</v>
      </c>
      <c r="L37" s="152">
        <v>239.44750000000002</v>
      </c>
      <c r="M37" s="152">
        <v>327.33</v>
      </c>
      <c r="N37" s="152" t="s">
        <v>122</v>
      </c>
      <c r="O37" s="152">
        <v>246.72</v>
      </c>
      <c r="P37" s="152">
        <v>254.13</v>
      </c>
      <c r="Q37" s="152">
        <v>353.95</v>
      </c>
      <c r="R37" s="152">
        <v>190.1344</v>
      </c>
      <c r="S37" s="152" t="s">
        <v>122</v>
      </c>
      <c r="T37" s="152">
        <v>296</v>
      </c>
      <c r="U37" s="152">
        <v>313.49</v>
      </c>
      <c r="V37" s="152">
        <v>307.00720000000001</v>
      </c>
      <c r="W37" s="152">
        <v>256.10000000000002</v>
      </c>
      <c r="X37" s="152">
        <v>259.95170000000002</v>
      </c>
      <c r="Y37" s="152">
        <v>258.84000000000003</v>
      </c>
      <c r="Z37" s="152">
        <v>296.93</v>
      </c>
      <c r="AA37" s="152" t="s">
        <v>122</v>
      </c>
      <c r="AB37" s="152">
        <v>418.51830000000001</v>
      </c>
      <c r="AC37" s="152">
        <v>346.49260000000004</v>
      </c>
      <c r="AD37" s="153">
        <v>330.3152</v>
      </c>
      <c r="AE37" s="154">
        <v>0.23980000000000246</v>
      </c>
      <c r="AF37" s="155">
        <v>7.265006722706462E-4</v>
      </c>
    </row>
    <row r="38" spans="1:32" s="98" customFormat="1" ht="12" customHeight="1" x14ac:dyDescent="0.2">
      <c r="A38" s="150" t="s">
        <v>98</v>
      </c>
      <c r="B38" s="152">
        <v>280</v>
      </c>
      <c r="C38" s="152" t="s">
        <v>122</v>
      </c>
      <c r="D38" s="152">
        <v>251.31390000000002</v>
      </c>
      <c r="E38" s="152">
        <v>289.8648</v>
      </c>
      <c r="F38" s="152">
        <v>311.90000000000003</v>
      </c>
      <c r="G38" s="152">
        <v>243.76</v>
      </c>
      <c r="H38" s="152">
        <v>323.69</v>
      </c>
      <c r="I38" s="152">
        <v>215.04</v>
      </c>
      <c r="J38" s="152">
        <v>220.62</v>
      </c>
      <c r="K38" s="152">
        <v>322</v>
      </c>
      <c r="L38" s="152">
        <v>228.5574</v>
      </c>
      <c r="M38" s="152">
        <v>285.94</v>
      </c>
      <c r="N38" s="152" t="s">
        <v>122</v>
      </c>
      <c r="O38" s="152">
        <v>227.6</v>
      </c>
      <c r="P38" s="152">
        <v>274.87</v>
      </c>
      <c r="Q38" s="152">
        <v>295.40000000000003</v>
      </c>
      <c r="R38" s="152">
        <v>215.73760000000001</v>
      </c>
      <c r="S38" s="152" t="s">
        <v>122</v>
      </c>
      <c r="T38" s="152">
        <v>289</v>
      </c>
      <c r="U38" s="152">
        <v>279.5</v>
      </c>
      <c r="V38" s="152">
        <v>283.81</v>
      </c>
      <c r="W38" s="152">
        <v>219.2</v>
      </c>
      <c r="X38" s="152">
        <v>262.19569999999999</v>
      </c>
      <c r="Y38" s="152">
        <v>227.63</v>
      </c>
      <c r="Z38" s="152">
        <v>168.61</v>
      </c>
      <c r="AA38" s="152">
        <v>261.78000000000003</v>
      </c>
      <c r="AB38" s="152">
        <v>375.91520000000003</v>
      </c>
      <c r="AC38" s="152">
        <v>311.67529999999999</v>
      </c>
      <c r="AD38" s="153">
        <v>280.81610000000001</v>
      </c>
      <c r="AE38" s="154">
        <v>1.0758000000000152</v>
      </c>
      <c r="AF38" s="155">
        <v>3.8457097529387622E-3</v>
      </c>
    </row>
    <row r="39" spans="1:32" s="98" customFormat="1" ht="12" customHeight="1" x14ac:dyDescent="0.2">
      <c r="A39" s="150" t="s">
        <v>99</v>
      </c>
      <c r="B39" s="156">
        <v>276.25</v>
      </c>
      <c r="C39" s="156" t="s">
        <v>122</v>
      </c>
      <c r="D39" s="156">
        <v>254.26500000000001</v>
      </c>
      <c r="E39" s="156">
        <v>326.38319999999999</v>
      </c>
      <c r="F39" s="156">
        <v>318.94</v>
      </c>
      <c r="G39" s="156">
        <v>192.12</v>
      </c>
      <c r="H39" s="156">
        <v>329.72</v>
      </c>
      <c r="I39" s="156">
        <v>208.8</v>
      </c>
      <c r="J39" s="156">
        <v>230.86</v>
      </c>
      <c r="K39" s="156">
        <v>317</v>
      </c>
      <c r="L39" s="156">
        <v>231.78410000000002</v>
      </c>
      <c r="M39" s="156">
        <v>306.57</v>
      </c>
      <c r="N39" s="156" t="s">
        <v>122</v>
      </c>
      <c r="O39" s="156">
        <v>239.58</v>
      </c>
      <c r="P39" s="156">
        <v>284.61</v>
      </c>
      <c r="Q39" s="156">
        <v>304.49</v>
      </c>
      <c r="R39" s="156">
        <v>203.20960000000002</v>
      </c>
      <c r="S39" s="156">
        <v>222.84</v>
      </c>
      <c r="T39" s="156">
        <v>306</v>
      </c>
      <c r="U39" s="156">
        <v>282.90000000000003</v>
      </c>
      <c r="V39" s="156">
        <v>295.17189999999999</v>
      </c>
      <c r="W39" s="156">
        <v>219.7</v>
      </c>
      <c r="X39" s="156">
        <v>259.35160000000002</v>
      </c>
      <c r="Y39" s="156">
        <v>238.4</v>
      </c>
      <c r="Z39" s="156">
        <v>186.33</v>
      </c>
      <c r="AA39" s="156">
        <v>253.97</v>
      </c>
      <c r="AB39" s="156">
        <v>401.61540000000002</v>
      </c>
      <c r="AC39" s="156">
        <v>324.44010000000003</v>
      </c>
      <c r="AD39" s="157">
        <v>302.86790000000002</v>
      </c>
      <c r="AE39" s="158">
        <v>1.455600000000004</v>
      </c>
      <c r="AF39" s="159">
        <v>4.8292654281195686E-3</v>
      </c>
    </row>
    <row r="40" spans="1:32" s="98" customFormat="1" ht="12" customHeight="1" x14ac:dyDescent="0.2">
      <c r="A40" s="150" t="s">
        <v>100</v>
      </c>
      <c r="B40" s="151">
        <v>271.43</v>
      </c>
      <c r="C40" s="152">
        <v>245.21420000000001</v>
      </c>
      <c r="D40" s="152">
        <v>247.81200000000001</v>
      </c>
      <c r="E40" s="152">
        <v>331.35079999999999</v>
      </c>
      <c r="F40" s="152">
        <v>323.5</v>
      </c>
      <c r="G40" s="152" t="s">
        <v>124</v>
      </c>
      <c r="H40" s="152">
        <v>329.72</v>
      </c>
      <c r="I40" s="152" t="s">
        <v>122</v>
      </c>
      <c r="J40" s="152">
        <v>256.06</v>
      </c>
      <c r="K40" s="152">
        <v>307</v>
      </c>
      <c r="L40" s="152" t="s">
        <v>122</v>
      </c>
      <c r="M40" s="152">
        <v>309.69</v>
      </c>
      <c r="N40" s="152" t="s">
        <v>122</v>
      </c>
      <c r="O40" s="152">
        <v>242.33</v>
      </c>
      <c r="P40" s="152">
        <v>267.61</v>
      </c>
      <c r="Q40" s="152" t="s">
        <v>122</v>
      </c>
      <c r="R40" s="152">
        <v>182.672</v>
      </c>
      <c r="S40" s="152" t="s">
        <v>122</v>
      </c>
      <c r="T40" s="152">
        <v>315</v>
      </c>
      <c r="U40" s="152">
        <v>287.79000000000002</v>
      </c>
      <c r="V40" s="152">
        <v>297.06549999999999</v>
      </c>
      <c r="W40" s="152">
        <v>231.2</v>
      </c>
      <c r="X40" s="152">
        <v>275.01650000000001</v>
      </c>
      <c r="Y40" s="152">
        <v>259.04000000000002</v>
      </c>
      <c r="Z40" s="152">
        <v>201.38</v>
      </c>
      <c r="AA40" s="152">
        <v>238.16</v>
      </c>
      <c r="AB40" s="152">
        <v>401.61540000000002</v>
      </c>
      <c r="AC40" s="152">
        <v>322.47130000000004</v>
      </c>
      <c r="AD40" s="153">
        <v>313.09219999999999</v>
      </c>
      <c r="AE40" s="154">
        <v>1.6930999999999585</v>
      </c>
      <c r="AF40" s="155">
        <v>5.437074159815999E-3</v>
      </c>
    </row>
    <row r="41" spans="1:32" s="98" customFormat="1" ht="12" customHeight="1" x14ac:dyDescent="0.2">
      <c r="A41" s="150" t="s">
        <v>101</v>
      </c>
      <c r="B41" s="151">
        <v>243.01</v>
      </c>
      <c r="C41" s="152">
        <v>226.95570000000001</v>
      </c>
      <c r="D41" s="152">
        <v>204.21470000000002</v>
      </c>
      <c r="E41" s="152">
        <v>266.23520000000002</v>
      </c>
      <c r="F41" s="152">
        <v>258.72000000000003</v>
      </c>
      <c r="G41" s="152">
        <v>219.68</v>
      </c>
      <c r="H41" s="152">
        <v>295.87</v>
      </c>
      <c r="I41" s="152" t="s">
        <v>122</v>
      </c>
      <c r="J41" s="152">
        <v>181.44</v>
      </c>
      <c r="K41" s="152">
        <v>265</v>
      </c>
      <c r="L41" s="152">
        <v>204.49160000000001</v>
      </c>
      <c r="M41" s="152">
        <v>259.59000000000003</v>
      </c>
      <c r="N41" s="152">
        <v>162</v>
      </c>
      <c r="O41" s="152">
        <v>203.78</v>
      </c>
      <c r="P41" s="152">
        <v>238.5</v>
      </c>
      <c r="Q41" s="152">
        <v>249.8</v>
      </c>
      <c r="R41" s="152">
        <v>173.31220000000002</v>
      </c>
      <c r="S41" s="152">
        <v>231.05</v>
      </c>
      <c r="T41" s="152">
        <v>258</v>
      </c>
      <c r="U41" s="152">
        <v>245.9</v>
      </c>
      <c r="V41" s="152">
        <v>252.80160000000001</v>
      </c>
      <c r="W41" s="152">
        <v>206.3</v>
      </c>
      <c r="X41" s="152">
        <v>242.07490000000001</v>
      </c>
      <c r="Y41" s="152">
        <v>190.48</v>
      </c>
      <c r="Z41" s="152">
        <v>137.74</v>
      </c>
      <c r="AA41" s="152">
        <v>233.98</v>
      </c>
      <c r="AB41" s="152">
        <v>348.33690000000001</v>
      </c>
      <c r="AC41" s="152">
        <v>275.30420000000004</v>
      </c>
      <c r="AD41" s="153">
        <v>254.304</v>
      </c>
      <c r="AE41" s="154">
        <v>1.0803999999999974</v>
      </c>
      <c r="AF41" s="155">
        <v>4.2665849470586367E-3</v>
      </c>
    </row>
    <row r="42" spans="1:32" s="98" customFormat="1" ht="12" customHeight="1" thickBot="1" x14ac:dyDescent="0.25">
      <c r="A42" s="150" t="s">
        <v>102</v>
      </c>
      <c r="B42" s="152">
        <v>227.68</v>
      </c>
      <c r="C42" s="152">
        <v>245.21420000000001</v>
      </c>
      <c r="D42" s="152">
        <v>206.14270000000002</v>
      </c>
      <c r="E42" s="152">
        <v>303.29070000000002</v>
      </c>
      <c r="F42" s="152">
        <v>268.73</v>
      </c>
      <c r="G42" s="152">
        <v>223</v>
      </c>
      <c r="H42" s="152">
        <v>318.43</v>
      </c>
      <c r="I42" s="152" t="s">
        <v>122</v>
      </c>
      <c r="J42" s="152">
        <v>246.32</v>
      </c>
      <c r="K42" s="152">
        <v>290</v>
      </c>
      <c r="L42" s="152" t="s">
        <v>122</v>
      </c>
      <c r="M42" s="152">
        <v>284.8</v>
      </c>
      <c r="N42" s="152">
        <v>160</v>
      </c>
      <c r="O42" s="152">
        <v>217.13</v>
      </c>
      <c r="P42" s="152">
        <v>237.79</v>
      </c>
      <c r="Q42" s="152">
        <v>282.44</v>
      </c>
      <c r="R42" s="152">
        <v>173.45140000000001</v>
      </c>
      <c r="S42" s="152">
        <v>203.03</v>
      </c>
      <c r="T42" s="152">
        <v>279</v>
      </c>
      <c r="U42" s="152">
        <v>251.38</v>
      </c>
      <c r="V42" s="152">
        <v>268.66090000000003</v>
      </c>
      <c r="W42" s="152">
        <v>216.2</v>
      </c>
      <c r="X42" s="152">
        <v>267.34370000000001</v>
      </c>
      <c r="Y42" s="152">
        <v>210.41</v>
      </c>
      <c r="Z42" s="152">
        <v>159.37</v>
      </c>
      <c r="AA42" s="152">
        <v>238.94</v>
      </c>
      <c r="AB42" s="152">
        <v>383.72410000000002</v>
      </c>
      <c r="AC42" s="152">
        <v>294.82150000000001</v>
      </c>
      <c r="AD42" s="153">
        <v>289.35550000000001</v>
      </c>
      <c r="AE42" s="154">
        <v>1.7334999999999923</v>
      </c>
      <c r="AF42" s="155">
        <v>6.027007669788793E-3</v>
      </c>
    </row>
    <row r="43" spans="1:32" s="165" customFormat="1" ht="12" customHeight="1" thickBot="1" x14ac:dyDescent="0.25">
      <c r="A43" s="160" t="s">
        <v>103</v>
      </c>
      <c r="B43" s="161">
        <v>266.10759999999999</v>
      </c>
      <c r="C43" s="161">
        <v>230.37550000000002</v>
      </c>
      <c r="D43" s="161">
        <v>241.60130000000001</v>
      </c>
      <c r="E43" s="161">
        <v>297.10810000000004</v>
      </c>
      <c r="F43" s="161">
        <v>308.61580000000004</v>
      </c>
      <c r="G43" s="161" t="s">
        <v>124</v>
      </c>
      <c r="H43" s="161">
        <v>325.51640000000003</v>
      </c>
      <c r="I43" s="161">
        <v>212.07510000000002</v>
      </c>
      <c r="J43" s="161">
        <v>231.29930000000002</v>
      </c>
      <c r="K43" s="161">
        <v>318.83010000000002</v>
      </c>
      <c r="L43" s="161">
        <v>233.66200000000001</v>
      </c>
      <c r="M43" s="161">
        <v>280.30490000000003</v>
      </c>
      <c r="N43" s="161">
        <v>161.50700000000001</v>
      </c>
      <c r="O43" s="161">
        <v>226.33240000000001</v>
      </c>
      <c r="P43" s="161">
        <v>261.59640000000002</v>
      </c>
      <c r="Q43" s="161">
        <v>339.07589999999999</v>
      </c>
      <c r="R43" s="161">
        <v>196.01050000000001</v>
      </c>
      <c r="S43" s="161">
        <v>221.9563</v>
      </c>
      <c r="T43" s="161">
        <v>291.47270000000003</v>
      </c>
      <c r="U43" s="161">
        <v>286.47590000000002</v>
      </c>
      <c r="V43" s="161">
        <v>284.96370000000002</v>
      </c>
      <c r="W43" s="161">
        <v>217.542</v>
      </c>
      <c r="X43" s="161">
        <v>255.0515</v>
      </c>
      <c r="Y43" s="161">
        <v>233.74980000000002</v>
      </c>
      <c r="Z43" s="161">
        <v>163.0436</v>
      </c>
      <c r="AA43" s="161">
        <v>241.87640000000002</v>
      </c>
      <c r="AB43" s="161">
        <v>386.19670000000002</v>
      </c>
      <c r="AC43" s="161">
        <v>313.30180000000001</v>
      </c>
      <c r="AD43" s="162">
        <v>297.63300000000004</v>
      </c>
      <c r="AE43" s="163">
        <v>1.1572000000000457</v>
      </c>
      <c r="AF43" s="164">
        <v>3.9031853527338343E-3</v>
      </c>
    </row>
    <row r="44" spans="1:32" s="98" customFormat="1" ht="12" customHeight="1" x14ac:dyDescent="0.2">
      <c r="A44" s="150" t="s">
        <v>104</v>
      </c>
      <c r="B44" s="151">
        <v>369</v>
      </c>
      <c r="C44" s="152" t="s">
        <v>122</v>
      </c>
      <c r="D44" s="152" t="s">
        <v>122</v>
      </c>
      <c r="E44" s="152">
        <v>402.91070000000002</v>
      </c>
      <c r="F44" s="152">
        <v>391.29</v>
      </c>
      <c r="G44" s="152" t="s">
        <v>122</v>
      </c>
      <c r="H44" s="152">
        <v>414.42</v>
      </c>
      <c r="I44" s="152" t="s">
        <v>122</v>
      </c>
      <c r="J44" s="152">
        <v>424.22</v>
      </c>
      <c r="K44" s="152">
        <v>463</v>
      </c>
      <c r="L44" s="152">
        <v>359.50730000000004</v>
      </c>
      <c r="M44" s="152">
        <v>452.93</v>
      </c>
      <c r="N44" s="152" t="s">
        <v>122</v>
      </c>
      <c r="O44" s="152" t="s">
        <v>122</v>
      </c>
      <c r="P44" s="152" t="s">
        <v>122</v>
      </c>
      <c r="Q44" s="152">
        <v>450.7</v>
      </c>
      <c r="R44" s="152" t="s">
        <v>122</v>
      </c>
      <c r="S44" s="152" t="s">
        <v>122</v>
      </c>
      <c r="T44" s="152" t="s">
        <v>122</v>
      </c>
      <c r="U44" s="152">
        <v>399.57</v>
      </c>
      <c r="V44" s="152">
        <v>338.72570000000002</v>
      </c>
      <c r="W44" s="152">
        <v>406.4</v>
      </c>
      <c r="X44" s="152">
        <v>301.76850000000002</v>
      </c>
      <c r="Y44" s="152">
        <v>336.53</v>
      </c>
      <c r="Z44" s="152" t="s">
        <v>122</v>
      </c>
      <c r="AA44" s="152" t="s">
        <v>122</v>
      </c>
      <c r="AB44" s="152">
        <v>564.71300000000008</v>
      </c>
      <c r="AC44" s="152">
        <v>422.82140000000004</v>
      </c>
      <c r="AD44" s="153">
        <v>439.8023</v>
      </c>
      <c r="AE44" s="154">
        <v>-3.7954000000000292</v>
      </c>
      <c r="AF44" s="155">
        <v>-8.555950583152323E-3</v>
      </c>
    </row>
    <row r="45" spans="1:32" s="98" customFormat="1" ht="12" customHeight="1" x14ac:dyDescent="0.2">
      <c r="A45" s="150" t="s">
        <v>105</v>
      </c>
      <c r="B45" s="152">
        <v>348</v>
      </c>
      <c r="C45" s="152" t="s">
        <v>122</v>
      </c>
      <c r="D45" s="152" t="s">
        <v>122</v>
      </c>
      <c r="E45" s="152">
        <v>401.43389999999999</v>
      </c>
      <c r="F45" s="152">
        <v>388.13</v>
      </c>
      <c r="G45" s="152" t="s">
        <v>122</v>
      </c>
      <c r="H45" s="152">
        <v>417.35</v>
      </c>
      <c r="I45" s="152" t="s">
        <v>122</v>
      </c>
      <c r="J45" s="152">
        <v>413.94</v>
      </c>
      <c r="K45" s="152">
        <v>465</v>
      </c>
      <c r="L45" s="152">
        <v>383.57310000000001</v>
      </c>
      <c r="M45" s="152">
        <v>462.27</v>
      </c>
      <c r="N45" s="152" t="s">
        <v>122</v>
      </c>
      <c r="O45" s="152" t="s">
        <v>122</v>
      </c>
      <c r="P45" s="152">
        <v>340.73</v>
      </c>
      <c r="Q45" s="152">
        <v>428.55</v>
      </c>
      <c r="R45" s="152" t="s">
        <v>122</v>
      </c>
      <c r="S45" s="152">
        <v>297.11</v>
      </c>
      <c r="T45" s="152" t="s">
        <v>122</v>
      </c>
      <c r="U45" s="152">
        <v>386.23</v>
      </c>
      <c r="V45" s="152">
        <v>335.41180000000003</v>
      </c>
      <c r="W45" s="152">
        <v>403.9</v>
      </c>
      <c r="X45" s="152">
        <v>280.12170000000003</v>
      </c>
      <c r="Y45" s="152">
        <v>342.04</v>
      </c>
      <c r="Z45" s="152">
        <v>399.25</v>
      </c>
      <c r="AA45" s="152" t="s">
        <v>122</v>
      </c>
      <c r="AB45" s="152">
        <v>455.88250000000005</v>
      </c>
      <c r="AC45" s="152">
        <v>426.49260000000004</v>
      </c>
      <c r="AD45" s="153">
        <v>432.43370000000004</v>
      </c>
      <c r="AE45" s="154">
        <v>2.7456999999999994</v>
      </c>
      <c r="AF45" s="155">
        <v>6.3899852916534765E-3</v>
      </c>
    </row>
    <row r="46" spans="1:32" s="98" customFormat="1" ht="12" customHeight="1" x14ac:dyDescent="0.2">
      <c r="A46" s="150" t="s">
        <v>106</v>
      </c>
      <c r="B46" s="152">
        <v>321</v>
      </c>
      <c r="C46" s="152" t="s">
        <v>122</v>
      </c>
      <c r="D46" s="152">
        <v>293.33730000000003</v>
      </c>
      <c r="E46" s="152">
        <v>386.93389999999999</v>
      </c>
      <c r="F46" s="152">
        <v>383.78</v>
      </c>
      <c r="G46" s="152" t="s">
        <v>122</v>
      </c>
      <c r="H46" s="152">
        <v>397.3</v>
      </c>
      <c r="I46" s="152" t="s">
        <v>122</v>
      </c>
      <c r="J46" s="152">
        <v>405.34</v>
      </c>
      <c r="K46" s="152">
        <v>381</v>
      </c>
      <c r="L46" s="152">
        <v>378.3297</v>
      </c>
      <c r="M46" s="152">
        <v>462.62</v>
      </c>
      <c r="N46" s="152" t="s">
        <v>122</v>
      </c>
      <c r="O46" s="152">
        <v>247.71</v>
      </c>
      <c r="P46" s="152">
        <v>227.46</v>
      </c>
      <c r="Q46" s="152">
        <v>413.4</v>
      </c>
      <c r="R46" s="152" t="s">
        <v>122</v>
      </c>
      <c r="S46" s="152" t="s">
        <v>122</v>
      </c>
      <c r="T46" s="152" t="s">
        <v>122</v>
      </c>
      <c r="U46" s="152">
        <v>376.1</v>
      </c>
      <c r="V46" s="152">
        <v>328.07400000000001</v>
      </c>
      <c r="W46" s="152">
        <v>396.1</v>
      </c>
      <c r="X46" s="152">
        <v>265.18119999999999</v>
      </c>
      <c r="Y46" s="152">
        <v>319.76</v>
      </c>
      <c r="Z46" s="152" t="s">
        <v>124</v>
      </c>
      <c r="AA46" s="152">
        <v>370.21</v>
      </c>
      <c r="AB46" s="152">
        <v>476.54150000000004</v>
      </c>
      <c r="AC46" s="152">
        <v>409.92529999999999</v>
      </c>
      <c r="AD46" s="153">
        <v>389.72900000000004</v>
      </c>
      <c r="AE46" s="154">
        <v>3.914100000000019</v>
      </c>
      <c r="AF46" s="155">
        <v>1.0145020319329344E-2</v>
      </c>
    </row>
    <row r="47" spans="1:32" s="98" customFormat="1" ht="12" customHeight="1" x14ac:dyDescent="0.2">
      <c r="A47" s="150" t="s">
        <v>107</v>
      </c>
      <c r="B47" s="156">
        <v>310.5</v>
      </c>
      <c r="C47" s="156" t="s">
        <v>122</v>
      </c>
      <c r="D47" s="156">
        <v>287.94670000000002</v>
      </c>
      <c r="E47" s="156">
        <v>373.23950000000002</v>
      </c>
      <c r="F47" s="156">
        <v>380.99</v>
      </c>
      <c r="G47" s="156" t="s">
        <v>122</v>
      </c>
      <c r="H47" s="156">
        <v>402.72</v>
      </c>
      <c r="I47" s="156" t="s">
        <v>122</v>
      </c>
      <c r="J47" s="156">
        <v>386.98</v>
      </c>
      <c r="K47" s="156">
        <v>388</v>
      </c>
      <c r="L47" s="156">
        <v>375.10300000000001</v>
      </c>
      <c r="M47" s="156">
        <v>427.3</v>
      </c>
      <c r="N47" s="156" t="s">
        <v>122</v>
      </c>
      <c r="O47" s="156">
        <v>287.70999999999998</v>
      </c>
      <c r="P47" s="156">
        <v>305.70999999999998</v>
      </c>
      <c r="Q47" s="156">
        <v>409.93</v>
      </c>
      <c r="R47" s="156" t="s">
        <v>122</v>
      </c>
      <c r="S47" s="156">
        <v>207.98</v>
      </c>
      <c r="T47" s="156">
        <v>311</v>
      </c>
      <c r="U47" s="156">
        <v>368.91</v>
      </c>
      <c r="V47" s="156">
        <v>328.54740000000004</v>
      </c>
      <c r="W47" s="156">
        <v>381.8</v>
      </c>
      <c r="X47" s="156">
        <v>287.55450000000002</v>
      </c>
      <c r="Y47" s="156">
        <v>333.05</v>
      </c>
      <c r="Z47" s="156">
        <v>290.11</v>
      </c>
      <c r="AA47" s="156">
        <v>372.33</v>
      </c>
      <c r="AB47" s="156">
        <v>441.05540000000002</v>
      </c>
      <c r="AC47" s="156">
        <v>416.38260000000002</v>
      </c>
      <c r="AD47" s="157">
        <v>388.67570000000001</v>
      </c>
      <c r="AE47" s="158">
        <v>-1.7103999999999928</v>
      </c>
      <c r="AF47" s="159">
        <v>-4.3813035351412174E-3</v>
      </c>
    </row>
    <row r="48" spans="1:32" s="98" customFormat="1" ht="12" customHeight="1" x14ac:dyDescent="0.2">
      <c r="A48" s="150" t="s">
        <v>108</v>
      </c>
      <c r="B48" s="152" t="s">
        <v>122</v>
      </c>
      <c r="C48" s="152" t="s">
        <v>122</v>
      </c>
      <c r="D48" s="152">
        <v>296.32769999999999</v>
      </c>
      <c r="E48" s="152">
        <v>374.4479</v>
      </c>
      <c r="F48" s="152">
        <v>376.97</v>
      </c>
      <c r="G48" s="152" t="s">
        <v>122</v>
      </c>
      <c r="H48" s="152">
        <v>402.05</v>
      </c>
      <c r="I48" s="152" t="s">
        <v>122</v>
      </c>
      <c r="J48" s="152">
        <v>402.1</v>
      </c>
      <c r="K48" s="152">
        <v>370</v>
      </c>
      <c r="L48" s="152">
        <v>370.26300000000003</v>
      </c>
      <c r="M48" s="152">
        <v>392.81</v>
      </c>
      <c r="N48" s="152" t="s">
        <v>122</v>
      </c>
      <c r="O48" s="152">
        <v>216.85</v>
      </c>
      <c r="P48" s="152">
        <v>291.75</v>
      </c>
      <c r="Q48" s="152">
        <v>358.9</v>
      </c>
      <c r="R48" s="152" t="s">
        <v>122</v>
      </c>
      <c r="S48" s="152" t="s">
        <v>122</v>
      </c>
      <c r="T48" s="152" t="s">
        <v>122</v>
      </c>
      <c r="U48" s="152">
        <v>354.62</v>
      </c>
      <c r="V48" s="152">
        <v>329.25749999999999</v>
      </c>
      <c r="W48" s="152">
        <v>380</v>
      </c>
      <c r="X48" s="152">
        <v>305.5684</v>
      </c>
      <c r="Y48" s="152">
        <v>332.72</v>
      </c>
      <c r="Z48" s="152">
        <v>312.55</v>
      </c>
      <c r="AA48" s="152">
        <v>359.22</v>
      </c>
      <c r="AB48" s="152">
        <v>436.01420000000002</v>
      </c>
      <c r="AC48" s="152">
        <v>416.15559999999999</v>
      </c>
      <c r="AD48" s="153">
        <v>402.84890000000001</v>
      </c>
      <c r="AE48" s="154">
        <v>4.625</v>
      </c>
      <c r="AF48" s="155">
        <v>1.1614069371526922E-2</v>
      </c>
    </row>
    <row r="49" spans="1:32" s="98" customFormat="1" ht="12" customHeight="1" x14ac:dyDescent="0.2">
      <c r="A49" s="150" t="s">
        <v>109</v>
      </c>
      <c r="B49" s="151" t="s">
        <v>122</v>
      </c>
      <c r="C49" s="152" t="s">
        <v>122</v>
      </c>
      <c r="D49" s="152">
        <v>257.29480000000001</v>
      </c>
      <c r="E49" s="152">
        <v>339.94330000000002</v>
      </c>
      <c r="F49" s="152">
        <v>308.05</v>
      </c>
      <c r="G49" s="152">
        <v>255.22</v>
      </c>
      <c r="H49" s="152">
        <v>370.41</v>
      </c>
      <c r="I49" s="152">
        <v>383.54</v>
      </c>
      <c r="J49" s="152">
        <v>327.75</v>
      </c>
      <c r="K49" s="152">
        <v>300</v>
      </c>
      <c r="L49" s="152" t="s">
        <v>122</v>
      </c>
      <c r="M49" s="152">
        <v>295.49</v>
      </c>
      <c r="N49" s="152" t="s">
        <v>122</v>
      </c>
      <c r="O49" s="152">
        <v>244.9</v>
      </c>
      <c r="P49" s="152">
        <v>265.94</v>
      </c>
      <c r="Q49" s="152">
        <v>325.7</v>
      </c>
      <c r="R49" s="152">
        <v>212.435</v>
      </c>
      <c r="S49" s="152">
        <v>6.69</v>
      </c>
      <c r="T49" s="152">
        <v>216</v>
      </c>
      <c r="U49" s="152">
        <v>288.3</v>
      </c>
      <c r="V49" s="152">
        <v>303.2199</v>
      </c>
      <c r="W49" s="152">
        <v>365.2</v>
      </c>
      <c r="X49" s="152">
        <v>282.87790000000001</v>
      </c>
      <c r="Y49" s="152">
        <v>254.25</v>
      </c>
      <c r="Z49" s="152" t="s">
        <v>124</v>
      </c>
      <c r="AA49" s="152">
        <v>317.52</v>
      </c>
      <c r="AB49" s="152">
        <v>390.7423</v>
      </c>
      <c r="AC49" s="152">
        <v>376.4769</v>
      </c>
      <c r="AD49" s="153">
        <v>313.91160000000002</v>
      </c>
      <c r="AE49" s="154">
        <v>-0.69519999999999982</v>
      </c>
      <c r="AF49" s="155">
        <v>-2.2097424467621162E-3</v>
      </c>
    </row>
    <row r="50" spans="1:32" s="98" customFormat="1" ht="12" customHeight="1" x14ac:dyDescent="0.2">
      <c r="A50" s="150" t="s">
        <v>110</v>
      </c>
      <c r="B50" s="151" t="s">
        <v>122</v>
      </c>
      <c r="C50" s="152" t="s">
        <v>122</v>
      </c>
      <c r="D50" s="152">
        <v>267.9187</v>
      </c>
      <c r="E50" s="152">
        <v>350.5498</v>
      </c>
      <c r="F50" s="152">
        <v>319.99</v>
      </c>
      <c r="G50" s="152">
        <v>256.70999999999998</v>
      </c>
      <c r="H50" s="152">
        <v>384.65</v>
      </c>
      <c r="I50" s="152" t="s">
        <v>122</v>
      </c>
      <c r="J50" s="152">
        <v>335.37</v>
      </c>
      <c r="K50" s="152">
        <v>329</v>
      </c>
      <c r="L50" s="152">
        <v>359.50730000000004</v>
      </c>
      <c r="M50" s="152">
        <v>305.67</v>
      </c>
      <c r="N50" s="152" t="s">
        <v>122</v>
      </c>
      <c r="O50" s="152">
        <v>208.85</v>
      </c>
      <c r="P50" s="152">
        <v>284.59000000000003</v>
      </c>
      <c r="Q50" s="152">
        <v>302.92</v>
      </c>
      <c r="R50" s="152">
        <v>209.90960000000001</v>
      </c>
      <c r="S50" s="152" t="s">
        <v>122</v>
      </c>
      <c r="T50" s="152">
        <v>271</v>
      </c>
      <c r="U50" s="152">
        <v>303.47000000000003</v>
      </c>
      <c r="V50" s="152">
        <v>311.50460000000004</v>
      </c>
      <c r="W50" s="152">
        <v>353.4</v>
      </c>
      <c r="X50" s="152">
        <v>286.79360000000003</v>
      </c>
      <c r="Y50" s="152">
        <v>292.98</v>
      </c>
      <c r="Z50" s="152">
        <v>227.54</v>
      </c>
      <c r="AA50" s="152">
        <v>314.78000000000003</v>
      </c>
      <c r="AB50" s="152">
        <v>409.72090000000003</v>
      </c>
      <c r="AC50" s="152">
        <v>390.45860000000005</v>
      </c>
      <c r="AD50" s="153">
        <v>342.50870000000003</v>
      </c>
      <c r="AE50" s="154">
        <v>-0.37700000000000955</v>
      </c>
      <c r="AF50" s="155">
        <v>-1.0994917548326148E-3</v>
      </c>
    </row>
    <row r="51" spans="1:32" s="98" customFormat="1" ht="12" customHeight="1" thickBot="1" x14ac:dyDescent="0.25">
      <c r="A51" s="150" t="s">
        <v>111</v>
      </c>
      <c r="B51" s="152" t="s">
        <v>122</v>
      </c>
      <c r="C51" s="152" t="s">
        <v>122</v>
      </c>
      <c r="D51" s="152">
        <v>271.22390000000001</v>
      </c>
      <c r="E51" s="152">
        <v>351.3553</v>
      </c>
      <c r="F51" s="152">
        <v>323.59000000000003</v>
      </c>
      <c r="G51" s="152">
        <v>242.78</v>
      </c>
      <c r="H51" s="152">
        <v>384.56</v>
      </c>
      <c r="I51" s="152" t="s">
        <v>122</v>
      </c>
      <c r="J51" s="152">
        <v>324.31</v>
      </c>
      <c r="K51" s="152" t="s">
        <v>122</v>
      </c>
      <c r="L51" s="152" t="s">
        <v>122</v>
      </c>
      <c r="M51" s="152">
        <v>339.8</v>
      </c>
      <c r="N51" s="152" t="s">
        <v>122</v>
      </c>
      <c r="O51" s="152">
        <v>228.63</v>
      </c>
      <c r="P51" s="152">
        <v>279.53000000000003</v>
      </c>
      <c r="Q51" s="152" t="s">
        <v>122</v>
      </c>
      <c r="R51" s="152" t="s">
        <v>122</v>
      </c>
      <c r="S51" s="152" t="s">
        <v>122</v>
      </c>
      <c r="T51" s="152">
        <v>290</v>
      </c>
      <c r="U51" s="152">
        <v>300.47000000000003</v>
      </c>
      <c r="V51" s="152">
        <v>315.52860000000004</v>
      </c>
      <c r="W51" s="152">
        <v>350</v>
      </c>
      <c r="X51" s="152">
        <v>285.14120000000003</v>
      </c>
      <c r="Y51" s="152">
        <v>326.53000000000003</v>
      </c>
      <c r="Z51" s="152" t="s">
        <v>124</v>
      </c>
      <c r="AA51" s="152">
        <v>319.19</v>
      </c>
      <c r="AB51" s="152">
        <v>415.15750000000003</v>
      </c>
      <c r="AC51" s="152">
        <v>398.7534</v>
      </c>
      <c r="AD51" s="153">
        <v>379.041</v>
      </c>
      <c r="AE51" s="154">
        <v>3.6918000000000006</v>
      </c>
      <c r="AF51" s="155">
        <v>9.8356410510532614E-3</v>
      </c>
    </row>
    <row r="52" spans="1:32" s="165" customFormat="1" ht="12" customHeight="1" thickBot="1" x14ac:dyDescent="0.25">
      <c r="A52" s="160" t="s">
        <v>112</v>
      </c>
      <c r="B52" s="161">
        <v>344.14750000000004</v>
      </c>
      <c r="C52" s="161" t="s">
        <v>122</v>
      </c>
      <c r="D52" s="161">
        <v>273.81360000000001</v>
      </c>
      <c r="E52" s="161">
        <v>365.29590000000002</v>
      </c>
      <c r="F52" s="161">
        <v>362.69530000000003</v>
      </c>
      <c r="G52" s="161">
        <v>253.92780000000002</v>
      </c>
      <c r="H52" s="161">
        <v>397.83680000000004</v>
      </c>
      <c r="I52" s="161">
        <v>383.54</v>
      </c>
      <c r="J52" s="161">
        <v>398.49530000000004</v>
      </c>
      <c r="K52" s="161">
        <v>410.90980000000002</v>
      </c>
      <c r="L52" s="161">
        <v>376.32320000000004</v>
      </c>
      <c r="M52" s="161">
        <v>452.60560000000004</v>
      </c>
      <c r="N52" s="161" t="s">
        <v>122</v>
      </c>
      <c r="O52" s="161">
        <v>233.49770000000001</v>
      </c>
      <c r="P52" s="161">
        <v>282.8143</v>
      </c>
      <c r="Q52" s="161">
        <v>397.6678</v>
      </c>
      <c r="R52" s="161">
        <v>211.53040000000001</v>
      </c>
      <c r="S52" s="161">
        <v>90.528599999999997</v>
      </c>
      <c r="T52" s="161">
        <v>260.57060000000001</v>
      </c>
      <c r="U52" s="161">
        <v>366.0369</v>
      </c>
      <c r="V52" s="161">
        <v>317.22130000000004</v>
      </c>
      <c r="W52" s="161">
        <v>383.06580000000002</v>
      </c>
      <c r="X52" s="161">
        <v>283.93530000000004</v>
      </c>
      <c r="Y52" s="161">
        <v>317.03480000000002</v>
      </c>
      <c r="Z52" s="161" t="s">
        <v>124</v>
      </c>
      <c r="AA52" s="161">
        <v>328.17150000000004</v>
      </c>
      <c r="AB52" s="161">
        <v>424.89100000000002</v>
      </c>
      <c r="AC52" s="161">
        <v>410.12600000000003</v>
      </c>
      <c r="AD52" s="162">
        <v>392.54900000000004</v>
      </c>
      <c r="AE52" s="163">
        <v>0.97190000000000509</v>
      </c>
      <c r="AF52" s="164">
        <v>2.482014397675464E-3</v>
      </c>
    </row>
    <row r="53" spans="1:32" s="165" customFormat="1" ht="12" customHeight="1" thickBot="1" x14ac:dyDescent="0.25">
      <c r="A53" s="166" t="s">
        <v>113</v>
      </c>
      <c r="B53" s="167">
        <v>288.15340000000003</v>
      </c>
      <c r="C53" s="167">
        <v>237.45760000000001</v>
      </c>
      <c r="D53" s="167">
        <v>293.53340000000003</v>
      </c>
      <c r="E53" s="167">
        <v>337.4633</v>
      </c>
      <c r="F53" s="167">
        <v>355.90809999999999</v>
      </c>
      <c r="G53" s="167">
        <v>243.5284</v>
      </c>
      <c r="H53" s="167">
        <v>375.11369999999999</v>
      </c>
      <c r="I53" s="167">
        <v>375.92900000000003</v>
      </c>
      <c r="J53" s="167">
        <v>363.1671</v>
      </c>
      <c r="K53" s="167">
        <v>350.81790000000001</v>
      </c>
      <c r="L53" s="167">
        <v>328.52610000000004</v>
      </c>
      <c r="M53" s="167">
        <v>400.74330000000003</v>
      </c>
      <c r="N53" s="167">
        <v>226.69420000000002</v>
      </c>
      <c r="O53" s="167">
        <v>234.99850000000001</v>
      </c>
      <c r="P53" s="167">
        <v>281.88839999999999</v>
      </c>
      <c r="Q53" s="167">
        <v>374.08250000000004</v>
      </c>
      <c r="R53" s="167">
        <v>210.22800000000001</v>
      </c>
      <c r="S53" s="167">
        <v>209.369</v>
      </c>
      <c r="T53" s="167">
        <v>307.0247</v>
      </c>
      <c r="U53" s="167">
        <v>357.99670000000003</v>
      </c>
      <c r="V53" s="167">
        <v>314.92610000000002</v>
      </c>
      <c r="W53" s="167">
        <v>338.0752</v>
      </c>
      <c r="X53" s="167">
        <v>272.6961</v>
      </c>
      <c r="Y53" s="167">
        <v>320.38060000000002</v>
      </c>
      <c r="Z53" s="167">
        <v>234.64690000000002</v>
      </c>
      <c r="AA53" s="167">
        <v>315.25139999999999</v>
      </c>
      <c r="AB53" s="167">
        <v>416.2799</v>
      </c>
      <c r="AC53" s="167">
        <v>384.54200000000003</v>
      </c>
      <c r="AD53" s="168">
        <v>356.25229999999999</v>
      </c>
      <c r="AE53" s="163">
        <v>0.43729999999999336</v>
      </c>
      <c r="AF53" s="164">
        <v>1.2290094571617088E-3</v>
      </c>
    </row>
    <row r="54" spans="1:32" s="98" customFormat="1" ht="12" customHeight="1" thickBot="1" x14ac:dyDescent="0.25">
      <c r="A54" s="150" t="s">
        <v>114</v>
      </c>
      <c r="B54" s="169">
        <v>-0.51529999999996789</v>
      </c>
      <c r="C54" s="169">
        <v>7.9945000000000164</v>
      </c>
      <c r="D54" s="169">
        <v>0.89070000000003802</v>
      </c>
      <c r="E54" s="169">
        <v>-6.4000000000021373E-2</v>
      </c>
      <c r="F54" s="169">
        <v>-1.0412000000000035</v>
      </c>
      <c r="G54" s="169">
        <v>-0.5963000000000136</v>
      </c>
      <c r="H54" s="169">
        <v>1.2391999999999825</v>
      </c>
      <c r="I54" s="169">
        <v>-2.5647999999999911</v>
      </c>
      <c r="J54" s="169">
        <v>-0.73130000000003292</v>
      </c>
      <c r="K54" s="169">
        <v>0.64229999999997744</v>
      </c>
      <c r="L54" s="169">
        <v>1.7000000000280124E-3</v>
      </c>
      <c r="M54" s="169">
        <v>0.56310000000001992</v>
      </c>
      <c r="N54" s="169">
        <v>-1.6570999999999856</v>
      </c>
      <c r="O54" s="169">
        <v>-2.7785000000000082</v>
      </c>
      <c r="P54" s="169">
        <v>-0.13580000000001746</v>
      </c>
      <c r="Q54" s="169">
        <v>0.90480000000002292</v>
      </c>
      <c r="R54" s="169">
        <v>5.1619000000000028</v>
      </c>
      <c r="S54" s="169" t="s">
        <v>122</v>
      </c>
      <c r="T54" s="169">
        <v>15.805700000000002</v>
      </c>
      <c r="U54" s="169">
        <v>-0.18410000000000082</v>
      </c>
      <c r="V54" s="169">
        <v>-1.6680999999999813</v>
      </c>
      <c r="W54" s="169">
        <v>1.1254999999999882</v>
      </c>
      <c r="X54" s="169">
        <v>2.1933999999999969</v>
      </c>
      <c r="Y54" s="169">
        <v>-1.2726000000000113</v>
      </c>
      <c r="Z54" s="169">
        <v>1.3788000000000125</v>
      </c>
      <c r="AA54" s="169">
        <v>1.2688999999999737</v>
      </c>
      <c r="AB54" s="169">
        <v>0.72479999999995925</v>
      </c>
      <c r="AC54" s="169">
        <v>6.3854000000000042</v>
      </c>
      <c r="AD54" s="170">
        <v>0.43729999999999336</v>
      </c>
      <c r="AE54" s="171" t="s">
        <v>115</v>
      </c>
      <c r="AF54" s="172"/>
    </row>
    <row r="55" spans="1:32" s="165" customFormat="1" ht="12" customHeight="1" thickBot="1" x14ac:dyDescent="0.25">
      <c r="A55" s="160" t="s">
        <v>116</v>
      </c>
      <c r="B55" s="161">
        <v>298.79000000000002</v>
      </c>
      <c r="C55" s="161" t="s">
        <v>122</v>
      </c>
      <c r="D55" s="161">
        <v>351.29650000000004</v>
      </c>
      <c r="E55" s="161">
        <v>376.86450000000002</v>
      </c>
      <c r="F55" s="161">
        <v>403.15</v>
      </c>
      <c r="G55" s="161">
        <v>346.8</v>
      </c>
      <c r="H55" s="161">
        <v>390.07</v>
      </c>
      <c r="I55" s="161">
        <v>426.03</v>
      </c>
      <c r="J55" s="161">
        <v>390.97</v>
      </c>
      <c r="K55" s="161">
        <v>374</v>
      </c>
      <c r="L55" s="161">
        <v>341.22270000000003</v>
      </c>
      <c r="M55" s="161">
        <v>390.55</v>
      </c>
      <c r="N55" s="161" t="s">
        <v>122</v>
      </c>
      <c r="O55" s="161">
        <v>282.70999999999998</v>
      </c>
      <c r="P55" s="161">
        <v>312.85000000000002</v>
      </c>
      <c r="Q55" s="161">
        <v>366.42</v>
      </c>
      <c r="R55" s="161" t="s">
        <v>122</v>
      </c>
      <c r="S55" s="161" t="s">
        <v>122</v>
      </c>
      <c r="T55" s="161">
        <v>328</v>
      </c>
      <c r="U55" s="161">
        <v>403.52</v>
      </c>
      <c r="V55" s="161">
        <v>339.19910000000004</v>
      </c>
      <c r="W55" s="161">
        <v>385</v>
      </c>
      <c r="X55" s="161">
        <v>323.786</v>
      </c>
      <c r="Y55" s="161">
        <v>352.36</v>
      </c>
      <c r="Z55" s="161">
        <v>340.81</v>
      </c>
      <c r="AA55" s="161">
        <v>407.27</v>
      </c>
      <c r="AB55" s="161">
        <v>439.67150000000004</v>
      </c>
      <c r="AC55" s="161">
        <v>416.35330000000005</v>
      </c>
      <c r="AD55" s="162">
        <v>379.45150000000001</v>
      </c>
      <c r="AE55" s="171" t="s">
        <v>117</v>
      </c>
      <c r="AF55" s="172"/>
    </row>
    <row r="56" spans="1:32" x14ac:dyDescent="0.2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N5" sqref="N5"/>
    </sheetView>
  </sheetViews>
  <sheetFormatPr defaultRowHeight="12.75" x14ac:dyDescent="0.2"/>
  <cols>
    <col min="1" max="1" width="28.85546875" style="226" customWidth="1"/>
    <col min="2" max="5" width="10.85546875" style="5" customWidth="1"/>
    <col min="6" max="6" width="15.5703125" style="5" customWidth="1"/>
    <col min="7" max="16384" width="9.140625" style="5"/>
  </cols>
  <sheetData>
    <row r="1" spans="1:6" x14ac:dyDescent="0.2">
      <c r="A1" s="173"/>
      <c r="B1" s="174"/>
      <c r="C1" s="174"/>
      <c r="D1" s="174"/>
      <c r="E1" s="174"/>
      <c r="F1" s="175">
        <v>12</v>
      </c>
    </row>
    <row r="2" spans="1:6" x14ac:dyDescent="0.2">
      <c r="A2" s="173"/>
      <c r="B2" s="98"/>
      <c r="C2" s="98"/>
      <c r="D2" s="98"/>
      <c r="E2" s="126" t="s">
        <v>6</v>
      </c>
      <c r="F2" s="176">
        <v>43178</v>
      </c>
    </row>
    <row r="3" spans="1:6" x14ac:dyDescent="0.2">
      <c r="A3" s="173"/>
      <c r="B3" s="98"/>
      <c r="C3" s="98"/>
      <c r="D3" s="98"/>
      <c r="E3" s="129" t="s">
        <v>7</v>
      </c>
      <c r="F3" s="177">
        <f>+F2+6</f>
        <v>43184</v>
      </c>
    </row>
    <row r="4" spans="1:6" ht="4.3499999999999996" customHeight="1" x14ac:dyDescent="0.2">
      <c r="A4" s="173"/>
      <c r="B4" s="98"/>
      <c r="C4" s="178"/>
      <c r="D4" s="178"/>
      <c r="E4" s="178"/>
      <c r="F4" s="179"/>
    </row>
    <row r="5" spans="1:6" ht="15.75" x14ac:dyDescent="0.2">
      <c r="A5" s="33" t="s">
        <v>118</v>
      </c>
      <c r="B5" s="33"/>
      <c r="C5" s="33"/>
      <c r="D5" s="33"/>
      <c r="E5" s="33"/>
      <c r="F5" s="33"/>
    </row>
    <row r="6" spans="1:6" ht="15.75" x14ac:dyDescent="0.2">
      <c r="A6" s="33" t="s">
        <v>119</v>
      </c>
      <c r="B6" s="33"/>
      <c r="C6" s="33"/>
      <c r="D6" s="33"/>
      <c r="E6" s="33"/>
      <c r="F6" s="33"/>
    </row>
    <row r="7" spans="1:6" ht="8.1" customHeight="1" thickBot="1" x14ac:dyDescent="0.25">
      <c r="A7" s="180"/>
      <c r="B7" s="181"/>
      <c r="C7" s="181"/>
      <c r="D7" s="181"/>
      <c r="E7" s="181"/>
      <c r="F7" s="182"/>
    </row>
    <row r="8" spans="1:6" x14ac:dyDescent="0.2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25">
      <c r="A9" s="183"/>
      <c r="B9" s="189"/>
      <c r="C9" s="190"/>
      <c r="D9" s="191"/>
      <c r="E9" s="192" t="s">
        <v>26</v>
      </c>
      <c r="F9" s="193"/>
    </row>
    <row r="10" spans="1:6" x14ac:dyDescent="0.2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x14ac:dyDescent="0.2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x14ac:dyDescent="0.2">
      <c r="A12" s="194" t="s">
        <v>73</v>
      </c>
      <c r="B12" s="200">
        <v>341.01260000000002</v>
      </c>
      <c r="C12" s="201" t="s">
        <v>122</v>
      </c>
      <c r="D12" s="200">
        <v>341.01260000000002</v>
      </c>
      <c r="E12" s="202" t="s">
        <v>122</v>
      </c>
      <c r="F12" s="203" t="s">
        <v>122</v>
      </c>
    </row>
    <row r="13" spans="1:6" x14ac:dyDescent="0.2">
      <c r="A13" s="204" t="s">
        <v>74</v>
      </c>
      <c r="B13" s="205" t="s">
        <v>122</v>
      </c>
      <c r="C13" s="206" t="s">
        <v>122</v>
      </c>
      <c r="D13" s="205" t="s">
        <v>122</v>
      </c>
      <c r="E13" s="207" t="s">
        <v>122</v>
      </c>
      <c r="F13" s="203" t="s">
        <v>122</v>
      </c>
    </row>
    <row r="14" spans="1:6" x14ac:dyDescent="0.2">
      <c r="A14" s="194" t="s">
        <v>75</v>
      </c>
      <c r="B14" s="200" t="s">
        <v>122</v>
      </c>
      <c r="C14" s="201" t="s">
        <v>122</v>
      </c>
      <c r="D14" s="200" t="s">
        <v>122</v>
      </c>
      <c r="E14" s="202" t="s">
        <v>122</v>
      </c>
      <c r="F14" s="203" t="s">
        <v>122</v>
      </c>
    </row>
    <row r="15" spans="1:6" ht="13.5" thickBot="1" x14ac:dyDescent="0.25">
      <c r="A15" s="194" t="s">
        <v>76</v>
      </c>
      <c r="B15" s="208" t="s">
        <v>122</v>
      </c>
      <c r="C15" s="209" t="s">
        <v>122</v>
      </c>
      <c r="D15" s="208" t="s">
        <v>122</v>
      </c>
      <c r="E15" s="210" t="s">
        <v>122</v>
      </c>
      <c r="F15" s="211" t="s">
        <v>122</v>
      </c>
    </row>
    <row r="16" spans="1:6" ht="13.5" thickBot="1" x14ac:dyDescent="0.25">
      <c r="A16" s="212" t="s">
        <v>121</v>
      </c>
      <c r="B16" s="213" t="s">
        <v>122</v>
      </c>
      <c r="C16" s="213" t="s">
        <v>122</v>
      </c>
      <c r="D16" s="214">
        <v>341.01260000000002</v>
      </c>
      <c r="E16" s="215">
        <v>-1.6668000000000234</v>
      </c>
      <c r="F16" s="216">
        <v>-4.8640215898592774E-3</v>
      </c>
    </row>
    <row r="17" spans="1:6" x14ac:dyDescent="0.2">
      <c r="A17" s="194" t="s">
        <v>78</v>
      </c>
      <c r="B17" s="217">
        <v>410.34610000000004</v>
      </c>
      <c r="C17" s="218">
        <v>396.12300000000005</v>
      </c>
      <c r="D17" s="218">
        <v>407.18150000000003</v>
      </c>
      <c r="E17" s="218">
        <v>4.9796666666666169</v>
      </c>
      <c r="F17" s="199">
        <v>1.2462547288271716E-2</v>
      </c>
    </row>
    <row r="18" spans="1:6" x14ac:dyDescent="0.2">
      <c r="A18" s="194" t="s">
        <v>79</v>
      </c>
      <c r="B18" s="219">
        <v>413.54490000000004</v>
      </c>
      <c r="C18" s="219">
        <v>399.59590000000003</v>
      </c>
      <c r="D18" s="219">
        <v>410.44120000000004</v>
      </c>
      <c r="E18" s="219">
        <v>8.0224333333333107</v>
      </c>
      <c r="F18" s="203">
        <v>2.0064197629257839E-2</v>
      </c>
    </row>
    <row r="19" spans="1:6" x14ac:dyDescent="0.2">
      <c r="A19" s="194" t="s">
        <v>80</v>
      </c>
      <c r="B19" s="219">
        <v>398.32780000000002</v>
      </c>
      <c r="C19" s="219">
        <v>393.84950000000003</v>
      </c>
      <c r="D19" s="219">
        <v>397.33140000000003</v>
      </c>
      <c r="E19" s="219">
        <v>9.1734999999999332</v>
      </c>
      <c r="F19" s="203">
        <v>2.3683975448287507E-2</v>
      </c>
    </row>
    <row r="20" spans="1:6" x14ac:dyDescent="0.2">
      <c r="A20" s="204" t="s">
        <v>81</v>
      </c>
      <c r="B20" s="220">
        <v>402.16640000000001</v>
      </c>
      <c r="C20" s="220">
        <v>393.22120000000001</v>
      </c>
      <c r="D20" s="220">
        <v>400.17610000000002</v>
      </c>
      <c r="E20" s="220">
        <v>5.5816000000000372</v>
      </c>
      <c r="F20" s="203">
        <v>1.4204726442713219E-2</v>
      </c>
    </row>
    <row r="21" spans="1:6" x14ac:dyDescent="0.2">
      <c r="A21" s="194" t="s">
        <v>82</v>
      </c>
      <c r="B21" s="219">
        <v>350.7346</v>
      </c>
      <c r="C21" s="219">
        <v>376.05060000000003</v>
      </c>
      <c r="D21" s="219">
        <v>356.36740000000003</v>
      </c>
      <c r="E21" s="219">
        <v>6.4042333333333659</v>
      </c>
      <c r="F21" s="203">
        <v>1.8058068881522442E-2</v>
      </c>
    </row>
    <row r="22" spans="1:6" ht="13.5" thickBot="1" x14ac:dyDescent="0.25">
      <c r="A22" s="194" t="s">
        <v>83</v>
      </c>
      <c r="B22" s="221">
        <v>369.5274</v>
      </c>
      <c r="C22" s="221">
        <v>378.63249999999999</v>
      </c>
      <c r="D22" s="221">
        <v>371.55330000000004</v>
      </c>
      <c r="E22" s="221">
        <v>10.206866666666713</v>
      </c>
      <c r="F22" s="211">
        <v>2.8115699252754207E-2</v>
      </c>
    </row>
    <row r="23" spans="1:6" ht="13.5" thickBot="1" x14ac:dyDescent="0.25">
      <c r="A23" s="212" t="s">
        <v>84</v>
      </c>
      <c r="B23" s="222" t="s">
        <v>122</v>
      </c>
      <c r="C23" s="222" t="s">
        <v>122</v>
      </c>
      <c r="D23" s="223">
        <v>388.58879999999999</v>
      </c>
      <c r="E23" s="224">
        <v>8.0050999999999704</v>
      </c>
      <c r="F23" s="216">
        <v>2.1033743694225396E-2</v>
      </c>
    </row>
    <row r="24" spans="1:6" x14ac:dyDescent="0.2">
      <c r="A24" s="194" t="s">
        <v>87</v>
      </c>
      <c r="B24" s="217">
        <v>420.45650000000001</v>
      </c>
      <c r="C24" s="218">
        <v>409.3408</v>
      </c>
      <c r="D24" s="218">
        <v>418.66130000000004</v>
      </c>
      <c r="E24" s="218">
        <v>5.1860333333332278</v>
      </c>
      <c r="F24" s="199">
        <v>1.261910429917068E-2</v>
      </c>
    </row>
    <row r="25" spans="1:6" x14ac:dyDescent="0.2">
      <c r="A25" s="194" t="s">
        <v>88</v>
      </c>
      <c r="B25" s="219">
        <v>421.53040000000004</v>
      </c>
      <c r="C25" s="219">
        <v>413.4649</v>
      </c>
      <c r="D25" s="219">
        <v>420.2278</v>
      </c>
      <c r="E25" s="219">
        <v>5.289100000000019</v>
      </c>
      <c r="F25" s="203">
        <v>1.2802860970191171E-2</v>
      </c>
    </row>
    <row r="26" spans="1:6" x14ac:dyDescent="0.2">
      <c r="A26" s="194" t="s">
        <v>89</v>
      </c>
      <c r="B26" s="219">
        <v>419.19980000000004</v>
      </c>
      <c r="C26" s="219">
        <v>404.90820000000002</v>
      </c>
      <c r="D26" s="219">
        <v>416.89170000000001</v>
      </c>
      <c r="E26" s="219">
        <v>5.4449000000000751</v>
      </c>
      <c r="F26" s="203">
        <v>1.3338096540686822E-2</v>
      </c>
    </row>
    <row r="27" spans="1:6" x14ac:dyDescent="0.2">
      <c r="A27" s="204" t="s">
        <v>90</v>
      </c>
      <c r="B27" s="220">
        <v>417.54330000000004</v>
      </c>
      <c r="C27" s="220">
        <v>410.17470000000003</v>
      </c>
      <c r="D27" s="220">
        <v>416.35330000000005</v>
      </c>
      <c r="E27" s="220">
        <v>7.3041333333333114</v>
      </c>
      <c r="F27" s="203">
        <v>1.7929256171190122E-2</v>
      </c>
    </row>
    <row r="28" spans="1:6" x14ac:dyDescent="0.2">
      <c r="A28" s="194" t="s">
        <v>91</v>
      </c>
      <c r="B28" s="219">
        <v>419.22270000000003</v>
      </c>
      <c r="C28" s="219">
        <v>409.79770000000002</v>
      </c>
      <c r="D28" s="219">
        <v>417.70060000000001</v>
      </c>
      <c r="E28" s="219">
        <v>5.8322666666666123</v>
      </c>
      <c r="F28" s="203">
        <v>1.4234018497195088E-2</v>
      </c>
    </row>
    <row r="29" spans="1:6" x14ac:dyDescent="0.2">
      <c r="A29" s="194" t="s">
        <v>92</v>
      </c>
      <c r="B29" s="219">
        <v>389.3141</v>
      </c>
      <c r="C29" s="219">
        <v>398.63630000000001</v>
      </c>
      <c r="D29" s="219">
        <v>390.81960000000004</v>
      </c>
      <c r="E29" s="219">
        <v>7.2831333333332964</v>
      </c>
      <c r="F29" s="203">
        <v>1.8885825008215677E-2</v>
      </c>
    </row>
    <row r="30" spans="1:6" ht="13.5" thickBot="1" x14ac:dyDescent="0.25">
      <c r="A30" s="194" t="s">
        <v>93</v>
      </c>
      <c r="B30" s="219">
        <v>395.3347</v>
      </c>
      <c r="C30" s="221">
        <v>399.57310000000001</v>
      </c>
      <c r="D30" s="221">
        <v>396.01920000000001</v>
      </c>
      <c r="E30" s="221">
        <v>7.0156666666666183</v>
      </c>
      <c r="F30" s="211">
        <v>1.7990734092385417E-2</v>
      </c>
    </row>
    <row r="31" spans="1:6" ht="13.5" thickBot="1" x14ac:dyDescent="0.25">
      <c r="A31" s="212" t="s">
        <v>94</v>
      </c>
      <c r="B31" s="225">
        <v>409.91210000000001</v>
      </c>
      <c r="C31" s="225">
        <v>406.77660000000003</v>
      </c>
      <c r="D31" s="223">
        <v>409.33340000000004</v>
      </c>
      <c r="E31" s="224">
        <v>6.4560333333333801</v>
      </c>
      <c r="F31" s="216">
        <v>1.6051080094211051E-2</v>
      </c>
    </row>
    <row r="32" spans="1:6" x14ac:dyDescent="0.2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x14ac:dyDescent="0.2">
      <c r="A33" s="194" t="s">
        <v>96</v>
      </c>
      <c r="B33" s="219">
        <v>346.70179999999999</v>
      </c>
      <c r="C33" s="219">
        <v>351.86560000000003</v>
      </c>
      <c r="D33" s="219">
        <v>347.4624</v>
      </c>
      <c r="E33" s="219">
        <v>3.0113000000000625</v>
      </c>
      <c r="F33" s="203">
        <v>8.7116062850394957E-3</v>
      </c>
    </row>
    <row r="34" spans="1:6" x14ac:dyDescent="0.2">
      <c r="A34" s="194" t="s">
        <v>97</v>
      </c>
      <c r="B34" s="219">
        <v>345.20530000000002</v>
      </c>
      <c r="C34" s="219">
        <v>353.94480000000004</v>
      </c>
      <c r="D34" s="219">
        <v>346.49260000000004</v>
      </c>
      <c r="E34" s="219">
        <v>6.0618000000000052</v>
      </c>
      <c r="F34" s="203">
        <v>1.7699421669396885E-2</v>
      </c>
    </row>
    <row r="35" spans="1:6" x14ac:dyDescent="0.2">
      <c r="A35" s="204" t="s">
        <v>98</v>
      </c>
      <c r="B35" s="220">
        <v>309.56170000000003</v>
      </c>
      <c r="C35" s="220">
        <v>323.91050000000001</v>
      </c>
      <c r="D35" s="220">
        <v>311.67529999999999</v>
      </c>
      <c r="E35" s="220">
        <v>8.45563333333331</v>
      </c>
      <c r="F35" s="203">
        <v>2.7579294453481545E-2</v>
      </c>
    </row>
    <row r="36" spans="1:6" x14ac:dyDescent="0.2">
      <c r="A36" s="194" t="s">
        <v>99</v>
      </c>
      <c r="B36" s="219">
        <v>323.2251</v>
      </c>
      <c r="C36" s="219">
        <v>331.47340000000003</v>
      </c>
      <c r="D36" s="219">
        <v>324.44010000000003</v>
      </c>
      <c r="E36" s="219">
        <v>7.0236333333333505</v>
      </c>
      <c r="F36" s="203">
        <v>2.1993122197940765E-2</v>
      </c>
    </row>
    <row r="37" spans="1:6" x14ac:dyDescent="0.2">
      <c r="A37" s="194" t="s">
        <v>100</v>
      </c>
      <c r="B37" s="219">
        <v>320.3005</v>
      </c>
      <c r="C37" s="219">
        <v>335.03770000000003</v>
      </c>
      <c r="D37" s="219">
        <v>322.47130000000004</v>
      </c>
      <c r="E37" s="219">
        <v>5.3278666666666936</v>
      </c>
      <c r="F37" s="203">
        <v>1.6617976288640264E-2</v>
      </c>
    </row>
    <row r="38" spans="1:6" x14ac:dyDescent="0.2">
      <c r="A38" s="194" t="s">
        <v>101</v>
      </c>
      <c r="B38" s="219">
        <v>273.07280000000003</v>
      </c>
      <c r="C38" s="219">
        <v>288.22130000000004</v>
      </c>
      <c r="D38" s="219">
        <v>275.30420000000004</v>
      </c>
      <c r="E38" s="219">
        <v>6.5625999999999749</v>
      </c>
      <c r="F38" s="203">
        <v>2.4100314538740685E-2</v>
      </c>
    </row>
    <row r="39" spans="1:6" ht="13.5" thickBot="1" x14ac:dyDescent="0.25">
      <c r="A39" s="194" t="s">
        <v>102</v>
      </c>
      <c r="B39" s="219">
        <v>292.75670000000002</v>
      </c>
      <c r="C39" s="219">
        <v>306.77420000000001</v>
      </c>
      <c r="D39" s="219">
        <v>294.82150000000001</v>
      </c>
      <c r="E39" s="219">
        <v>6.8351333333332605</v>
      </c>
      <c r="F39" s="203">
        <v>2.3465663897684352E-2</v>
      </c>
    </row>
    <row r="40" spans="1:6" ht="13.5" thickBot="1" x14ac:dyDescent="0.25">
      <c r="A40" s="212" t="s">
        <v>103</v>
      </c>
      <c r="B40" s="222" t="s">
        <v>122</v>
      </c>
      <c r="C40" s="222" t="s">
        <v>122</v>
      </c>
      <c r="D40" s="223">
        <v>313.30180000000001</v>
      </c>
      <c r="E40" s="224">
        <v>5.7957999999999856</v>
      </c>
      <c r="F40" s="216">
        <v>1.8847762320084761E-2</v>
      </c>
    </row>
    <row r="41" spans="1:6" x14ac:dyDescent="0.2">
      <c r="A41" s="194" t="s">
        <v>104</v>
      </c>
      <c r="B41" s="219">
        <v>424.68350000000004</v>
      </c>
      <c r="C41" s="219">
        <v>413.2593</v>
      </c>
      <c r="D41" s="219">
        <v>422.82140000000004</v>
      </c>
      <c r="E41" s="219">
        <v>9.6949333333333243</v>
      </c>
      <c r="F41" s="203">
        <v>2.361393719826764E-2</v>
      </c>
    </row>
    <row r="42" spans="1:6" x14ac:dyDescent="0.2">
      <c r="A42" s="194" t="s">
        <v>105</v>
      </c>
      <c r="B42" s="219">
        <v>428.28210000000001</v>
      </c>
      <c r="C42" s="219">
        <v>417.30340000000001</v>
      </c>
      <c r="D42" s="219">
        <v>426.49260000000004</v>
      </c>
      <c r="E42" s="219">
        <v>5.2531000000000176</v>
      </c>
      <c r="F42" s="203">
        <v>1.2544029429472879E-2</v>
      </c>
    </row>
    <row r="43" spans="1:6" x14ac:dyDescent="0.2">
      <c r="A43" s="194" t="s">
        <v>106</v>
      </c>
      <c r="B43" s="219">
        <v>410.26609999999999</v>
      </c>
      <c r="C43" s="219">
        <v>408.1755</v>
      </c>
      <c r="D43" s="219">
        <v>409.92529999999999</v>
      </c>
      <c r="E43" s="219">
        <v>9.8268333333332976</v>
      </c>
      <c r="F43" s="203">
        <v>2.4589902763097398E-2</v>
      </c>
    </row>
    <row r="44" spans="1:6" x14ac:dyDescent="0.2">
      <c r="A44" s="204" t="s">
        <v>107</v>
      </c>
      <c r="B44" s="220">
        <v>417.60050000000001</v>
      </c>
      <c r="C44" s="220">
        <v>410.12900000000002</v>
      </c>
      <c r="D44" s="220">
        <v>416.38260000000002</v>
      </c>
      <c r="E44" s="220">
        <v>7.3474000000000501</v>
      </c>
      <c r="F44" s="203">
        <v>1.8036775146822739E-2</v>
      </c>
    </row>
    <row r="45" spans="1:6" x14ac:dyDescent="0.2">
      <c r="A45" s="194" t="s">
        <v>108</v>
      </c>
      <c r="B45" s="219">
        <v>417.86320000000001</v>
      </c>
      <c r="C45" s="219">
        <v>407.38720000000001</v>
      </c>
      <c r="D45" s="219">
        <v>416.15559999999999</v>
      </c>
      <c r="E45" s="219">
        <v>7.3508666666666613</v>
      </c>
      <c r="F45" s="203">
        <v>1.8085486947426385E-2</v>
      </c>
    </row>
    <row r="46" spans="1:6" x14ac:dyDescent="0.2">
      <c r="A46" s="194" t="s">
        <v>109</v>
      </c>
      <c r="B46" s="219">
        <v>373.84570000000002</v>
      </c>
      <c r="C46" s="219">
        <v>389.98820000000001</v>
      </c>
      <c r="D46" s="219">
        <v>376.4769</v>
      </c>
      <c r="E46" s="219">
        <v>6.1921000000000959</v>
      </c>
      <c r="F46" s="203">
        <v>1.6560335801386415E-2</v>
      </c>
    </row>
    <row r="47" spans="1:6" x14ac:dyDescent="0.2">
      <c r="A47" s="194" t="s">
        <v>110</v>
      </c>
      <c r="B47" s="219">
        <v>388.60580000000004</v>
      </c>
      <c r="C47" s="219">
        <v>399.97290000000004</v>
      </c>
      <c r="D47" s="219">
        <v>390.45860000000005</v>
      </c>
      <c r="E47" s="219">
        <v>2.5735333333332733</v>
      </c>
      <c r="F47" s="203">
        <v>6.5913855748832226E-3</v>
      </c>
    </row>
    <row r="48" spans="1:6" ht="13.5" thickBot="1" x14ac:dyDescent="0.25">
      <c r="A48" s="194" t="s">
        <v>111</v>
      </c>
      <c r="B48" s="219">
        <v>398.37350000000004</v>
      </c>
      <c r="C48" s="219">
        <v>400.70410000000004</v>
      </c>
      <c r="D48" s="219">
        <v>398.7534</v>
      </c>
      <c r="E48" s="219">
        <v>6.6887333333334027</v>
      </c>
      <c r="F48" s="203">
        <v>1.7037527356905394E-2</v>
      </c>
    </row>
    <row r="49" spans="1:6" ht="13.5" thickBot="1" x14ac:dyDescent="0.25">
      <c r="A49" s="212" t="s">
        <v>112</v>
      </c>
      <c r="B49" s="222" t="s">
        <v>122</v>
      </c>
      <c r="C49" s="222" t="s">
        <v>122</v>
      </c>
      <c r="D49" s="223">
        <v>410.12600000000003</v>
      </c>
      <c r="E49" s="224">
        <v>6.4299000000000319</v>
      </c>
      <c r="F49" s="216">
        <v>1.5927575223045335E-2</v>
      </c>
    </row>
    <row r="50" spans="1:6" x14ac:dyDescent="0.2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2018-04-05T08:16:33Z</dcterms:created>
  <dcterms:modified xsi:type="dcterms:W3CDTF">2018-04-05T08:26:11Z</dcterms:modified>
</cp:coreProperties>
</file>