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3\"/>
    </mc:Choice>
  </mc:AlternateContent>
  <xr:revisionPtr revIDLastSave="0" documentId="13_ncr:1_{395F25BD-E4CD-4558-87CF-34B3F83F7E40}" xr6:coauthVersionLast="47" xr6:coauthVersionMax="47" xr10:uidLastSave="{00000000-0000-0000-0000-000000000000}"/>
  <bookViews>
    <workbookView xWindow="-108" yWindow="-108" windowWidth="23256" windowHeight="12600" xr2:uid="{EA78C7F1-6F9C-4C5C-90DB-B0AE3FEA932C}"/>
  </bookViews>
  <sheets>
    <sheet name="Current Weekly Price ACZ" sheetId="1" r:id="rId1"/>
    <sheet name="Current Weekly All" sheetId="2" r:id="rId2"/>
  </sheet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1">'Current Weekly All'!$A$2:$AF$56</definedName>
    <definedName name="_xlnm.Print_Area" localSheetId="0">'Current Weekly Price ACZ'!$A$1:$AA$43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E3" i="2" l="1"/>
  <c r="AA2" i="2"/>
</calcChain>
</file>

<file path=xl/sharedStrings.xml><?xml version="1.0" encoding="utf-8"?>
<sst xmlns="http://schemas.openxmlformats.org/spreadsheetml/2006/main" count="989" uniqueCount="116">
  <si>
    <t>Meat Market Observatory - Beef and Veal</t>
  </si>
  <si>
    <t>PRI.EU.BOV</t>
  </si>
  <si>
    <t>Prices not received : EL, PL</t>
  </si>
  <si>
    <t>du / from :</t>
  </si>
  <si>
    <t>au / to :</t>
  </si>
  <si>
    <r>
      <t>P</t>
    </r>
    <r>
      <rPr>
        <b/>
        <sz val="11"/>
        <rFont val="Calibri"/>
        <family val="2"/>
        <scheme val="minor"/>
      </rPr>
      <t>RIX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ARCHE</t>
    </r>
    <r>
      <rPr>
        <b/>
        <sz val="12"/>
        <rFont val="Calibri"/>
        <family val="2"/>
        <scheme val="minor"/>
      </rPr>
      <t xml:space="preserve"> N</t>
    </r>
    <r>
      <rPr>
        <b/>
        <sz val="11"/>
        <rFont val="Calibri"/>
        <family val="2"/>
        <scheme val="minor"/>
      </rPr>
      <t>ATIONAUX</t>
    </r>
    <r>
      <rPr>
        <b/>
        <sz val="12"/>
        <rFont val="Calibri"/>
        <family val="2"/>
        <scheme val="minor"/>
      </rPr>
      <t xml:space="preserve"> et C</t>
    </r>
    <r>
      <rPr>
        <b/>
        <sz val="11"/>
        <rFont val="Calibri"/>
        <family val="2"/>
        <scheme val="minor"/>
      </rPr>
      <t>OMMUNAUTAIRES</t>
    </r>
    <r>
      <rPr>
        <b/>
        <sz val="12"/>
        <rFont val="Calibri"/>
        <family val="2"/>
        <scheme val="minor"/>
      </rPr>
      <t xml:space="preserve"> UE </t>
    </r>
    <r>
      <rPr>
        <b/>
        <sz val="10"/>
        <rFont val="Calibri"/>
        <family val="2"/>
        <scheme val="minor"/>
      </rPr>
      <t>(en Euro &amp; en % du prix de référence)</t>
    </r>
  </si>
  <si>
    <r>
      <t>N</t>
    </r>
    <r>
      <rPr>
        <b/>
        <sz val="11"/>
        <rFont val="Calibri"/>
        <family val="2"/>
        <scheme val="minor"/>
      </rPr>
      <t>ATIONAL</t>
    </r>
    <r>
      <rPr>
        <b/>
        <sz val="12"/>
        <rFont val="Calibri"/>
        <family val="2"/>
        <scheme val="minor"/>
      </rPr>
      <t xml:space="preserve"> and C</t>
    </r>
    <r>
      <rPr>
        <b/>
        <sz val="11"/>
        <rFont val="Calibri"/>
        <family val="2"/>
        <scheme val="minor"/>
      </rPr>
      <t xml:space="preserve">OMMUNITY EU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ARKET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>RICES</t>
    </r>
    <r>
      <rPr>
        <b/>
        <sz val="12"/>
        <rFont val="Calibri"/>
        <family val="2"/>
        <scheme val="minor"/>
      </rPr>
      <t xml:space="preserve">  </t>
    </r>
    <r>
      <rPr>
        <b/>
        <sz val="10"/>
        <rFont val="Calibri"/>
        <family val="2"/>
        <scheme val="minor"/>
      </rPr>
      <t xml:space="preserve"> (in Euro &amp; as % of the reference price)</t>
    </r>
  </si>
  <si>
    <t>(Euro/100 kg PC/DW)</t>
  </si>
  <si>
    <r>
      <t xml:space="preserve">YOUNG MALE BOVINES 12&gt;24 m - 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A</t>
    </r>
  </si>
  <si>
    <r>
      <t xml:space="preserve">BULLOCKS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C</t>
    </r>
  </si>
  <si>
    <r>
      <t xml:space="preserve">YOUNG BOVINES 8 &gt;12 m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Z</t>
    </r>
  </si>
  <si>
    <r>
      <t xml:space="preserve">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    A / C / Z</t>
    </r>
  </si>
  <si>
    <t>U2+U3</t>
  </si>
  <si>
    <t>R2+R3</t>
  </si>
  <si>
    <t>O2+O3</t>
  </si>
  <si>
    <t>U+R+O</t>
  </si>
  <si>
    <t>Change on</t>
  </si>
  <si>
    <t>U2+U3+U4</t>
  </si>
  <si>
    <t>R3+R4</t>
  </si>
  <si>
    <t>O3</t>
  </si>
  <si>
    <t>R3</t>
  </si>
  <si>
    <t>% of</t>
  </si>
  <si>
    <t>Prix moyens</t>
  </si>
  <si>
    <t>last week</t>
  </si>
  <si>
    <t>%</t>
  </si>
  <si>
    <t>ref. price</t>
  </si>
  <si>
    <t>Average prices</t>
  </si>
  <si>
    <t>U</t>
  </si>
  <si>
    <t>R</t>
  </si>
  <si>
    <t>O</t>
  </si>
  <si>
    <t>URO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</si>
  <si>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</si>
  <si>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</si>
  <si>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</si>
  <si>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</si>
  <si>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</si>
  <si>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</si>
  <si>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</si>
  <si>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</si>
  <si>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</si>
  <si>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</si>
  <si>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</si>
  <si>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</si>
  <si>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</si>
  <si>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</si>
  <si>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</si>
  <si>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</si>
  <si>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</si>
  <si>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</si>
  <si>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</si>
  <si>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</si>
  <si>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</si>
  <si>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</si>
  <si>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</si>
  <si>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</si>
  <si>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</si>
  <si>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</si>
  <si>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</si>
  <si>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Source : Member States</t>
  </si>
  <si>
    <t>Home</t>
  </si>
  <si>
    <t>Prices not received - Same prices as last week : EL, PL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</si>
  <si>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 </t>
    </r>
    <r>
      <rPr>
        <b/>
        <sz val="12"/>
        <rFont val="Calibri"/>
        <family val="2"/>
        <scheme val="minor"/>
      </rPr>
      <t xml:space="preserve"> -     E</t>
    </r>
    <r>
      <rPr>
        <b/>
        <sz val="11"/>
        <rFont val="Calibri"/>
        <family val="2"/>
        <scheme val="minor"/>
      </rPr>
      <t>TATS</t>
    </r>
    <r>
      <rPr>
        <b/>
        <sz val="12"/>
        <rFont val="Calibri"/>
        <family val="2"/>
        <scheme val="minor"/>
      </rPr>
      <t xml:space="preserve">   M</t>
    </r>
    <r>
      <rPr>
        <b/>
        <sz val="11"/>
        <rFont val="Calibri"/>
        <family val="2"/>
        <scheme val="minor"/>
      </rPr>
      <t>EMBRES</t>
    </r>
  </si>
  <si>
    <r>
      <t>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M</t>
    </r>
    <r>
      <rPr>
        <b/>
        <sz val="11"/>
        <rFont val="Calibri"/>
        <family val="2"/>
        <scheme val="minor"/>
      </rPr>
      <t>EMBER</t>
    </r>
    <r>
      <rPr>
        <b/>
        <sz val="12"/>
        <rFont val="Calibri"/>
        <family val="2"/>
        <scheme val="minor"/>
      </rPr>
      <t xml:space="preserve"> S</t>
    </r>
    <r>
      <rPr>
        <b/>
        <sz val="11"/>
        <rFont val="Calibri"/>
        <family val="2"/>
        <scheme val="minor"/>
      </rPr>
      <t>TATES</t>
    </r>
  </si>
  <si>
    <t>(  €/100kg PC/DW  )</t>
  </si>
  <si>
    <t>EU</t>
  </si>
  <si>
    <t>Change</t>
  </si>
  <si>
    <t>UK</t>
  </si>
  <si>
    <t>Young Bovines 8-12m Z-U2</t>
  </si>
  <si>
    <t>Young Bovines 8-12m Z-U3</t>
  </si>
  <si>
    <t>Young Bovines 8-12m Z-R2</t>
  </si>
  <si>
    <t>Young Bovines 8-12m Z-R3</t>
  </si>
  <si>
    <t>Young Bovines 8-12m Z-O2</t>
  </si>
  <si>
    <t>Young Bovines 8-12m Z-O3</t>
  </si>
  <si>
    <t>Young Bovines 8 &gt; 12 m</t>
  </si>
  <si>
    <t>Young Bulls 12&gt;24m A-U2</t>
  </si>
  <si>
    <t>Young Bulls 12&gt;24m A-U3</t>
  </si>
  <si>
    <t>Young Bulls 12&gt;24m A-R2</t>
  </si>
  <si>
    <t>Young Bulls 12&gt;24m A-R3</t>
  </si>
  <si>
    <t>Young Bulls 12&gt;24m A-O2</t>
  </si>
  <si>
    <t>Young Bulls 12&gt;24m A-O3</t>
  </si>
  <si>
    <t>Young Bulls 12 &gt; 24 m</t>
  </si>
  <si>
    <t>Bulls B R3</t>
  </si>
  <si>
    <t>Bulls</t>
  </si>
  <si>
    <t>Bullocks  C-U2</t>
  </si>
  <si>
    <t>Bullocks  C-U3</t>
  </si>
  <si>
    <t>Bullocks  C-U4</t>
  </si>
  <si>
    <t>Bullocks  C-R3</t>
  </si>
  <si>
    <t>Bullocks  C-R4</t>
  </si>
  <si>
    <t>Bullocks  C-O3</t>
  </si>
  <si>
    <t>Bullocks  C-O4</t>
  </si>
  <si>
    <t>Bullocks</t>
  </si>
  <si>
    <t>Cows D-R3</t>
  </si>
  <si>
    <t>Cows D-R4</t>
  </si>
  <si>
    <t>Cows D-O2</t>
  </si>
  <si>
    <t>Cows D-O3</t>
  </si>
  <si>
    <t>Cows D-O4</t>
  </si>
  <si>
    <t>Cows D-P2</t>
  </si>
  <si>
    <t>Cows D-P3</t>
  </si>
  <si>
    <t>Cows</t>
  </si>
  <si>
    <t>Heifers  E-U2</t>
  </si>
  <si>
    <t>Heifers  E-U3</t>
  </si>
  <si>
    <t>Heifers  E-U4</t>
  </si>
  <si>
    <t>Heifers  E-R2</t>
  </si>
  <si>
    <t>Heifers  E-R3</t>
  </si>
  <si>
    <t>Heifers  E-R4</t>
  </si>
  <si>
    <t>Heifers  E-O2</t>
  </si>
  <si>
    <t>Heifers  E-O3</t>
  </si>
  <si>
    <t>Heifers  E-O4</t>
  </si>
  <si>
    <t>Heifers</t>
  </si>
  <si>
    <t>All CAT Avg Price</t>
  </si>
  <si>
    <t>Change last week</t>
  </si>
  <si>
    <t>Gr.Bov.Mâles R3</t>
  </si>
  <si>
    <t/>
  </si>
  <si>
    <t>c</t>
  </si>
  <si>
    <t xml:space="preserve"> </t>
  </si>
  <si>
    <t>06.11.2023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</si>
</sst>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3" formatCode="_-* #,##0.00_-;\-* #,##0.00_-;_-* &quot;-&quot;??_-;_-@_-"/>
    <numFmt numFmtId="164" formatCode="&quot;Semaine / Week : &quot;00"/>
    <numFmt numFmtId="165" formatCode="dd\.mm\.yy;@"/>
    <numFmt numFmtId="166" formatCode="&quot;+ &quot;0.00;&quot;- &quot;0.00;&quot;idem&quot;"/>
    <numFmt numFmtId="167" formatCode="\+0.0%;\-0.00%;&quot;idem&quot;"/>
    <numFmt numFmtId="168" formatCode="0.0%"/>
    <numFmt numFmtId="169" formatCode="0.000"/>
    <numFmt numFmtId="170" formatCode="&quot;+ &quot;0.0%;&quot;- &quot;0.0%;&quot;idem&quot;"/>
    <numFmt numFmtId="171" formatCode="\+\ 0.00;\-\ 0.00;&quot;idem&quot;"/>
    <numFmt numFmtId="172" formatCode="_-* #,##0.0_-;\-* #,##0.0_-;_-* &quot;-&quot;??_-;_-@_-"/>
    <numFmt numFmtId="173" formatCode="\+0.00;\-0.00"/>
    <numFmt numFmtId="174" formatCode="\+0.00%;\-0.00%"/>
    <numFmt numFmtId="175" formatCode="0.0"/>
  </numFmts>
  <fonts count="3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sz val="10"/>
      <color theme="0"/>
      <name val="Arial"/>
      <family val="2"/>
    </font>
    <font>
      <b/>
      <sz val="9"/>
      <name val="Arial"/>
      <family val="2"/>
    </font>
    <font>
      <b/>
      <sz val="10"/>
      <name val="Verdana"/>
      <family val="2"/>
    </font>
    <font>
      <sz val="11"/>
      <color rgb="FFFF0000"/>
      <name val="Calibri"/>
      <family val="2"/>
    </font>
    <font>
      <b/>
      <i/>
      <sz val="10"/>
      <name val="Verdana"/>
      <family val="2"/>
    </font>
    <font>
      <i/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sz val="8"/>
      <name val="Arial"/>
      <family val="2"/>
    </font>
    <font>
      <i/>
      <sz val="8"/>
      <name val="Arial"/>
      <family val="2"/>
    </font>
    <font>
      <b/>
      <sz val="12"/>
      <name val="Verdana"/>
      <family val="2"/>
    </font>
    <font>
      <sz val="8"/>
      <color indexed="9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b/>
      <sz val="11"/>
      <name val="Verdana"/>
      <family val="2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color indexed="12"/>
      <name val="Calibri"/>
      <family val="2"/>
      <scheme val="minor"/>
    </font>
    <font>
      <b/>
      <i/>
      <sz val="7"/>
      <name val="Calibri"/>
      <family val="2"/>
      <scheme val="minor"/>
    </font>
    <font>
      <sz val="7"/>
      <name val="Calibri"/>
      <family val="2"/>
      <scheme val="minor"/>
    </font>
    <font>
      <sz val="7"/>
      <name val="Arial"/>
      <family val="2"/>
    </font>
    <font>
      <b/>
      <sz val="7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</cellStyleXfs>
  <cellXfs count="186">
    <xf numFmtId="0" fontId="0" fillId="0" borderId="0" xfId="0"/>
    <xf numFmtId="0" fontId="2" fillId="2" borderId="0" xfId="3" applyFont="1" applyFill="1" applyAlignment="1" applyProtection="1">
      <alignment horizontal="left" vertical="center" indent="1"/>
      <protection locked="0"/>
    </xf>
    <xf numFmtId="2" fontId="3" fillId="2" borderId="0" xfId="3" applyNumberFormat="1" applyFont="1" applyFill="1" applyAlignment="1" applyProtection="1">
      <alignment vertical="center"/>
      <protection locked="0"/>
    </xf>
    <xf numFmtId="2" fontId="3" fillId="2" borderId="0" xfId="3" applyNumberFormat="1" applyFont="1" applyFill="1" applyAlignment="1">
      <alignment vertical="center"/>
    </xf>
    <xf numFmtId="0" fontId="4" fillId="2" borderId="0" xfId="3" applyFont="1" applyFill="1" applyAlignment="1" applyProtection="1">
      <alignment horizontal="right" vertical="center" indent="1"/>
      <protection locked="0"/>
    </xf>
    <xf numFmtId="0" fontId="1" fillId="0" borderId="0" xfId="3"/>
    <xf numFmtId="0" fontId="5" fillId="0" borderId="0" xfId="3" applyFont="1"/>
    <xf numFmtId="0" fontId="2" fillId="3" borderId="0" xfId="3" applyFont="1" applyFill="1" applyAlignment="1" applyProtection="1">
      <alignment horizontal="left" vertical="center" indent="1"/>
      <protection locked="0"/>
    </xf>
    <xf numFmtId="2" fontId="3" fillId="3" borderId="0" xfId="3" applyNumberFormat="1" applyFont="1" applyFill="1" applyAlignment="1" applyProtection="1">
      <alignment vertical="center"/>
      <protection locked="0"/>
    </xf>
    <xf numFmtId="2" fontId="3" fillId="3" borderId="0" xfId="3" applyNumberFormat="1" applyFont="1" applyFill="1" applyAlignment="1">
      <alignment vertical="center"/>
    </xf>
    <xf numFmtId="0" fontId="4" fillId="3" borderId="0" xfId="3" applyFont="1" applyFill="1" applyAlignment="1" applyProtection="1">
      <alignment horizontal="right" vertical="center" indent="1"/>
      <protection locked="0"/>
    </xf>
    <xf numFmtId="16" fontId="6" fillId="0" borderId="0" xfId="3" applyNumberFormat="1" applyFont="1" applyAlignment="1">
      <alignment horizontal="right" vertical="top"/>
    </xf>
    <xf numFmtId="0" fontId="1" fillId="3" borderId="0" xfId="3" applyFill="1"/>
    <xf numFmtId="0" fontId="5" fillId="3" borderId="0" xfId="3" applyFont="1" applyFill="1"/>
    <xf numFmtId="0" fontId="7" fillId="3" borderId="0" xfId="3" applyFont="1" applyFill="1"/>
    <xf numFmtId="0" fontId="8" fillId="0" borderId="0" xfId="3" applyFont="1" applyAlignment="1">
      <alignment vertical="center"/>
    </xf>
    <xf numFmtId="2" fontId="9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>
      <alignment vertical="center"/>
    </xf>
    <xf numFmtId="0" fontId="10" fillId="0" borderId="0" xfId="3" applyFont="1"/>
    <xf numFmtId="0" fontId="11" fillId="0" borderId="0" xfId="4"/>
    <xf numFmtId="0" fontId="6" fillId="0" borderId="0" xfId="3" applyFont="1" applyAlignment="1">
      <alignment horizontal="right" vertical="top"/>
    </xf>
    <xf numFmtId="0" fontId="13" fillId="0" borderId="0" xfId="4" applyFont="1"/>
    <xf numFmtId="0" fontId="14" fillId="0" borderId="0" xfId="4" applyFont="1"/>
    <xf numFmtId="0" fontId="1" fillId="0" borderId="0" xfId="3" applyAlignment="1">
      <alignment vertical="center"/>
    </xf>
    <xf numFmtId="0" fontId="15" fillId="0" borderId="0" xfId="3" applyFont="1" applyAlignment="1">
      <alignment horizontal="right"/>
    </xf>
    <xf numFmtId="165" fontId="12" fillId="0" borderId="0" xfId="3" applyNumberFormat="1" applyFont="1" applyAlignment="1">
      <alignment horizontal="right"/>
    </xf>
    <xf numFmtId="0" fontId="15" fillId="0" borderId="0" xfId="3" applyFont="1" applyAlignment="1">
      <alignment horizontal="right" vertical="top"/>
    </xf>
    <xf numFmtId="165" fontId="12" fillId="0" borderId="0" xfId="3" applyNumberFormat="1" applyFont="1" applyAlignment="1">
      <alignment horizontal="right" vertical="top"/>
    </xf>
    <xf numFmtId="0" fontId="13" fillId="4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3" borderId="0" xfId="3" applyFont="1" applyFill="1" applyAlignment="1">
      <alignment horizontal="center" vertical="center"/>
    </xf>
    <xf numFmtId="0" fontId="14" fillId="3" borderId="0" xfId="3" applyFont="1" applyFill="1" applyAlignment="1">
      <alignment vertical="center"/>
    </xf>
    <xf numFmtId="0" fontId="18" fillId="3" borderId="0" xfId="3" applyFont="1" applyFill="1" applyAlignment="1">
      <alignment vertical="center"/>
    </xf>
    <xf numFmtId="0" fontId="17" fillId="4" borderId="0" xfId="3" quotePrefix="1" applyFont="1" applyFill="1" applyAlignment="1">
      <alignment horizontal="center" vertical="center"/>
    </xf>
    <xf numFmtId="0" fontId="21" fillId="4" borderId="0" xfId="3" applyFont="1" applyFill="1" applyAlignment="1" applyProtection="1">
      <alignment horizontal="center"/>
      <protection locked="0"/>
    </xf>
    <xf numFmtId="0" fontId="22" fillId="4" borderId="0" xfId="3" applyFont="1" applyFill="1" applyAlignment="1" applyProtection="1">
      <alignment horizontal="center"/>
      <protection locked="0"/>
    </xf>
    <xf numFmtId="0" fontId="21" fillId="4" borderId="0" xfId="3" applyFont="1" applyFill="1" applyAlignment="1">
      <alignment horizontal="center"/>
    </xf>
    <xf numFmtId="0" fontId="17" fillId="4" borderId="0" xfId="3" applyFont="1" applyFill="1" applyAlignment="1" applyProtection="1">
      <alignment horizontal="center"/>
      <protection locked="0"/>
    </xf>
    <xf numFmtId="0" fontId="21" fillId="4" borderId="0" xfId="3" applyFont="1" applyFill="1" applyAlignment="1" applyProtection="1">
      <alignment horizontal="center" vertical="top"/>
      <protection locked="0"/>
    </xf>
    <xf numFmtId="0" fontId="22" fillId="4" borderId="0" xfId="3" applyFont="1" applyFill="1" applyAlignment="1" applyProtection="1">
      <alignment horizontal="center" vertical="top"/>
      <protection locked="0"/>
    </xf>
    <xf numFmtId="0" fontId="21" fillId="3" borderId="0" xfId="3" applyFont="1" applyFill="1" applyAlignment="1" applyProtection="1">
      <alignment horizontal="center" vertical="center"/>
      <protection locked="0"/>
    </xf>
    <xf numFmtId="0" fontId="21" fillId="4" borderId="0" xfId="3" applyFont="1" applyFill="1" applyAlignment="1">
      <alignment horizontal="center" vertical="top"/>
    </xf>
    <xf numFmtId="0" fontId="17" fillId="4" borderId="0" xfId="3" applyFont="1" applyFill="1" applyAlignment="1" applyProtection="1">
      <alignment horizontal="center" vertical="top"/>
      <protection locked="0"/>
    </xf>
    <xf numFmtId="2" fontId="21" fillId="3" borderId="1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>
      <alignment horizontal="center" vertical="center"/>
    </xf>
    <xf numFmtId="2" fontId="21" fillId="4" borderId="2" xfId="3" applyNumberFormat="1" applyFont="1" applyFill="1" applyBorder="1" applyAlignment="1" applyProtection="1">
      <alignment horizontal="center" vertical="center"/>
      <protection locked="0"/>
    </xf>
    <xf numFmtId="166" fontId="23" fillId="0" borderId="2" xfId="2" applyNumberFormat="1" applyFont="1" applyFill="1" applyBorder="1" applyAlignment="1" applyProtection="1">
      <alignment horizontal="center" vertical="center"/>
      <protection locked="0"/>
    </xf>
    <xf numFmtId="167" fontId="24" fillId="0" borderId="3" xfId="2" applyNumberFormat="1" applyFont="1" applyFill="1" applyBorder="1" applyAlignment="1" applyProtection="1">
      <alignment horizontal="center" vertical="center"/>
      <protection locked="0"/>
    </xf>
    <xf numFmtId="2" fontId="19" fillId="4" borderId="1" xfId="3" applyNumberFormat="1" applyFont="1" applyFill="1" applyBorder="1" applyAlignment="1">
      <alignment horizontal="center" vertical="center"/>
    </xf>
    <xf numFmtId="43" fontId="21" fillId="3" borderId="2" xfId="1" applyFont="1" applyFill="1" applyBorder="1" applyAlignment="1">
      <alignment horizontal="center" vertical="center"/>
    </xf>
    <xf numFmtId="0" fontId="25" fillId="0" borderId="0" xfId="3" applyFont="1"/>
    <xf numFmtId="2" fontId="21" fillId="3" borderId="0" xfId="3" applyNumberFormat="1" applyFont="1" applyFill="1" applyAlignment="1" applyProtection="1">
      <alignment horizontal="center" vertical="center"/>
      <protection locked="0"/>
    </xf>
    <xf numFmtId="168" fontId="18" fillId="3" borderId="0" xfId="2" applyNumberFormat="1" applyFont="1" applyFill="1" applyAlignment="1">
      <alignment vertical="center"/>
    </xf>
    <xf numFmtId="168" fontId="14" fillId="3" borderId="0" xfId="2" applyNumberFormat="1" applyFont="1" applyFill="1" applyAlignment="1">
      <alignment vertical="center"/>
    </xf>
    <xf numFmtId="2" fontId="19" fillId="3" borderId="0" xfId="3" applyNumberFormat="1" applyFont="1" applyFill="1" applyAlignment="1">
      <alignment horizontal="center" vertical="center"/>
    </xf>
    <xf numFmtId="10" fontId="26" fillId="3" borderId="4" xfId="3" applyNumberFormat="1" applyFont="1" applyFill="1" applyBorder="1" applyAlignment="1">
      <alignment horizontal="center" vertical="center"/>
    </xf>
    <xf numFmtId="0" fontId="21" fillId="3" borderId="0" xfId="3" applyFont="1" applyFill="1" applyAlignment="1">
      <alignment horizontal="center" vertical="center"/>
    </xf>
    <xf numFmtId="10" fontId="21" fillId="3" borderId="0" xfId="2" applyNumberFormat="1" applyFont="1" applyFill="1" applyBorder="1" applyAlignment="1">
      <alignment horizontal="center" vertical="center"/>
    </xf>
    <xf numFmtId="168" fontId="22" fillId="3" borderId="0" xfId="2" applyNumberFormat="1" applyFont="1" applyFill="1" applyBorder="1" applyAlignment="1">
      <alignment horizontal="center" vertical="center"/>
    </xf>
    <xf numFmtId="168" fontId="21" fillId="3" borderId="0" xfId="2" applyNumberFormat="1" applyFont="1" applyFill="1" applyBorder="1" applyAlignment="1">
      <alignment horizontal="center" vertical="center"/>
    </xf>
    <xf numFmtId="169" fontId="14" fillId="3" borderId="0" xfId="3" applyNumberFormat="1" applyFont="1" applyFill="1" applyAlignment="1">
      <alignment horizontal="center" vertical="center"/>
    </xf>
    <xf numFmtId="0" fontId="21" fillId="4" borderId="0" xfId="3" applyFont="1" applyFill="1" applyAlignment="1" applyProtection="1">
      <alignment horizontal="center" vertical="center"/>
      <protection locked="0"/>
    </xf>
    <xf numFmtId="168" fontId="22" fillId="4" borderId="0" xfId="2" applyNumberFormat="1" applyFont="1" applyFill="1" applyBorder="1" applyAlignment="1" applyProtection="1">
      <alignment horizontal="center" vertical="center"/>
      <protection locked="0"/>
    </xf>
    <xf numFmtId="0" fontId="14" fillId="4" borderId="0" xfId="3" applyFont="1" applyFill="1" applyAlignment="1">
      <alignment horizontal="center" vertical="center"/>
    </xf>
    <xf numFmtId="168" fontId="14" fillId="4" borderId="0" xfId="2" applyNumberFormat="1" applyFont="1" applyFill="1" applyBorder="1" applyAlignment="1">
      <alignment horizontal="center" vertical="center"/>
    </xf>
    <xf numFmtId="0" fontId="21" fillId="4" borderId="0" xfId="3" applyFont="1" applyFill="1" applyAlignment="1">
      <alignment horizontal="center" vertical="center"/>
    </xf>
    <xf numFmtId="0" fontId="19" fillId="4" borderId="6" xfId="3" applyFont="1" applyFill="1" applyBorder="1" applyAlignment="1" applyProtection="1">
      <alignment horizontal="center" vertical="center"/>
      <protection locked="0"/>
    </xf>
    <xf numFmtId="2" fontId="21" fillId="3" borderId="7" xfId="3" applyNumberFormat="1" applyFont="1" applyFill="1" applyBorder="1" applyAlignment="1">
      <alignment horizontal="center" vertical="center"/>
    </xf>
    <xf numFmtId="2" fontId="21" fillId="3" borderId="8" xfId="3" applyNumberFormat="1" applyFont="1" applyFill="1" applyBorder="1" applyAlignment="1">
      <alignment horizontal="center" vertical="center"/>
    </xf>
    <xf numFmtId="2" fontId="21" fillId="4" borderId="8" xfId="3" applyNumberFormat="1" applyFont="1" applyFill="1" applyBorder="1" applyAlignment="1">
      <alignment horizontal="center" vertical="center"/>
    </xf>
    <xf numFmtId="166" fontId="21" fillId="3" borderId="8" xfId="2" applyNumberFormat="1" applyFont="1" applyFill="1" applyBorder="1" applyAlignment="1">
      <alignment horizontal="center" vertical="center"/>
    </xf>
    <xf numFmtId="170" fontId="21" fillId="3" borderId="9" xfId="2" applyNumberFormat="1" applyFont="1" applyFill="1" applyBorder="1" applyAlignment="1">
      <alignment horizontal="center" vertical="center"/>
    </xf>
    <xf numFmtId="169" fontId="21" fillId="3" borderId="0" xfId="3" applyNumberFormat="1" applyFont="1" applyFill="1" applyAlignment="1" applyProtection="1">
      <alignment horizontal="center" vertical="center"/>
      <protection locked="0"/>
    </xf>
    <xf numFmtId="168" fontId="21" fillId="3" borderId="9" xfId="2" applyNumberFormat="1" applyFont="1" applyFill="1" applyBorder="1" applyAlignment="1">
      <alignment horizontal="center" vertical="center"/>
    </xf>
    <xf numFmtId="2" fontId="21" fillId="4" borderId="10" xfId="3" applyNumberFormat="1" applyFont="1" applyFill="1" applyBorder="1" applyAlignment="1">
      <alignment horizontal="center" vertical="center"/>
    </xf>
    <xf numFmtId="0" fontId="14" fillId="3" borderId="0" xfId="3" applyFont="1" applyFill="1"/>
    <xf numFmtId="166" fontId="21" fillId="3" borderId="7" xfId="2" applyNumberFormat="1" applyFont="1" applyFill="1" applyBorder="1" applyAlignment="1">
      <alignment horizontal="center" vertical="center"/>
    </xf>
    <xf numFmtId="0" fontId="14" fillId="0" borderId="0" xfId="3" applyFont="1"/>
    <xf numFmtId="0" fontId="19" fillId="4" borderId="11" xfId="3" applyFont="1" applyFill="1" applyBorder="1" applyAlignment="1" applyProtection="1">
      <alignment horizontal="center" vertical="center"/>
      <protection locked="0"/>
    </xf>
    <xf numFmtId="2" fontId="21" fillId="3" borderId="12" xfId="3" applyNumberFormat="1" applyFont="1" applyFill="1" applyBorder="1" applyAlignment="1">
      <alignment horizontal="center" vertical="center"/>
    </xf>
    <xf numFmtId="2" fontId="21" fillId="3" borderId="13" xfId="3" applyNumberFormat="1" applyFont="1" applyFill="1" applyBorder="1" applyAlignment="1">
      <alignment horizontal="center" vertical="center"/>
    </xf>
    <xf numFmtId="2" fontId="21" fillId="4" borderId="13" xfId="3" applyNumberFormat="1" applyFont="1" applyFill="1" applyBorder="1" applyAlignment="1">
      <alignment horizontal="center" vertical="center"/>
    </xf>
    <xf numFmtId="166" fontId="21" fillId="3" borderId="13" xfId="2" applyNumberFormat="1" applyFont="1" applyFill="1" applyBorder="1" applyAlignment="1">
      <alignment horizontal="center" vertical="center"/>
    </xf>
    <xf numFmtId="170" fontId="22" fillId="3" borderId="14" xfId="2" applyNumberFormat="1" applyFont="1" applyFill="1" applyBorder="1" applyAlignment="1">
      <alignment horizontal="center" vertical="center"/>
    </xf>
    <xf numFmtId="168" fontId="22" fillId="3" borderId="14" xfId="2" applyNumberFormat="1" applyFont="1" applyFill="1" applyBorder="1" applyAlignment="1">
      <alignment horizontal="center" vertical="center"/>
    </xf>
    <xf numFmtId="2" fontId="21" fillId="4" borderId="15" xfId="3" applyNumberFormat="1" applyFont="1" applyFill="1" applyBorder="1" applyAlignment="1">
      <alignment horizontal="center" vertical="center"/>
    </xf>
    <xf numFmtId="166" fontId="21" fillId="3" borderId="12" xfId="2" applyNumberFormat="1" applyFont="1" applyFill="1" applyBorder="1" applyAlignment="1">
      <alignment horizontal="center" vertical="center"/>
    </xf>
    <xf numFmtId="2" fontId="21" fillId="4" borderId="16" xfId="3" applyNumberFormat="1" applyFont="1" applyFill="1" applyBorder="1" applyAlignment="1">
      <alignment horizontal="center" vertical="center"/>
    </xf>
    <xf numFmtId="166" fontId="27" fillId="3" borderId="13" xfId="2" applyNumberFormat="1" applyFont="1" applyFill="1" applyBorder="1" applyAlignment="1">
      <alignment horizontal="center" vertical="center"/>
    </xf>
    <xf numFmtId="170" fontId="28" fillId="3" borderId="14" xfId="2" applyNumberFormat="1" applyFont="1" applyFill="1" applyBorder="1" applyAlignment="1">
      <alignment horizontal="center" vertical="center"/>
    </xf>
    <xf numFmtId="2" fontId="21" fillId="3" borderId="12" xfId="3" applyNumberFormat="1" applyFont="1" applyFill="1" applyBorder="1" applyAlignment="1" applyProtection="1">
      <alignment horizontal="center" vertical="center"/>
      <protection locked="0"/>
    </xf>
    <xf numFmtId="2" fontId="21" fillId="3" borderId="13" xfId="3" applyNumberFormat="1" applyFont="1" applyFill="1" applyBorder="1" applyAlignment="1" applyProtection="1">
      <alignment horizontal="center" vertical="center"/>
      <protection locked="0"/>
    </xf>
    <xf numFmtId="2" fontId="21" fillId="4" borderId="13" xfId="3" applyNumberFormat="1" applyFont="1" applyFill="1" applyBorder="1" applyAlignment="1" applyProtection="1">
      <alignment horizontal="center" vertical="center"/>
      <protection locked="0"/>
    </xf>
    <xf numFmtId="169" fontId="21" fillId="3" borderId="0" xfId="3" applyNumberFormat="1" applyFont="1" applyFill="1" applyAlignment="1">
      <alignment horizontal="center" vertical="center"/>
    </xf>
    <xf numFmtId="171" fontId="21" fillId="3" borderId="13" xfId="2" applyNumberFormat="1" applyFont="1" applyFill="1" applyBorder="1" applyAlignment="1">
      <alignment horizontal="center" vertical="center"/>
    </xf>
    <xf numFmtId="0" fontId="19" fillId="4" borderId="17" xfId="3" applyFont="1" applyFill="1" applyBorder="1" applyAlignment="1" applyProtection="1">
      <alignment horizontal="center" vertical="center"/>
      <protection locked="0"/>
    </xf>
    <xf numFmtId="2" fontId="21" fillId="3" borderId="18" xfId="3" applyNumberFormat="1" applyFont="1" applyFill="1" applyBorder="1" applyAlignment="1">
      <alignment horizontal="center" vertical="center"/>
    </xf>
    <xf numFmtId="2" fontId="21" fillId="3" borderId="19" xfId="3" applyNumberFormat="1" applyFont="1" applyFill="1" applyBorder="1" applyAlignment="1">
      <alignment horizontal="center" vertical="center"/>
    </xf>
    <xf numFmtId="2" fontId="21" fillId="4" borderId="19" xfId="3" applyNumberFormat="1" applyFont="1" applyFill="1" applyBorder="1" applyAlignment="1">
      <alignment horizontal="center" vertical="center"/>
    </xf>
    <xf numFmtId="166" fontId="21" fillId="3" borderId="19" xfId="2" applyNumberFormat="1" applyFont="1" applyFill="1" applyBorder="1" applyAlignment="1">
      <alignment horizontal="center" vertical="center"/>
    </xf>
    <xf numFmtId="170" fontId="22" fillId="3" borderId="20" xfId="2" applyNumberFormat="1" applyFont="1" applyFill="1" applyBorder="1" applyAlignment="1">
      <alignment horizontal="center" vertical="center"/>
    </xf>
    <xf numFmtId="168" fontId="22" fillId="3" borderId="20" xfId="2" applyNumberFormat="1" applyFont="1" applyFill="1" applyBorder="1" applyAlignment="1">
      <alignment horizontal="center" vertical="center"/>
    </xf>
    <xf numFmtId="2" fontId="21" fillId="4" borderId="21" xfId="3" applyNumberFormat="1" applyFont="1" applyFill="1" applyBorder="1" applyAlignment="1">
      <alignment horizontal="center" vertical="center"/>
    </xf>
    <xf numFmtId="166" fontId="21" fillId="3" borderId="18" xfId="2" applyNumberFormat="1" applyFont="1" applyFill="1" applyBorder="1" applyAlignment="1">
      <alignment horizontal="center" vertical="center"/>
    </xf>
    <xf numFmtId="0" fontId="17" fillId="0" borderId="0" xfId="3" applyFont="1" applyAlignment="1" applyProtection="1">
      <alignment horizontal="left" vertical="center"/>
      <protection locked="0"/>
    </xf>
    <xf numFmtId="0" fontId="29" fillId="0" borderId="0" xfId="3" applyFont="1" applyAlignment="1">
      <alignment vertical="center"/>
    </xf>
    <xf numFmtId="0" fontId="12" fillId="0" borderId="0" xfId="3" applyFont="1"/>
    <xf numFmtId="0" fontId="19" fillId="0" borderId="0" xfId="3" applyFont="1" applyAlignment="1">
      <alignment horizontal="left"/>
    </xf>
    <xf numFmtId="0" fontId="19" fillId="0" borderId="0" xfId="3" applyFont="1" applyAlignment="1">
      <alignment horizontal="left" vertical="center"/>
    </xf>
    <xf numFmtId="0" fontId="31" fillId="0" borderId="0" xfId="3" applyFont="1" applyAlignment="1">
      <alignment horizontal="right"/>
    </xf>
    <xf numFmtId="0" fontId="19" fillId="0" borderId="0" xfId="3" applyFont="1" applyAlignment="1">
      <alignment horizontal="left" vertical="top"/>
    </xf>
    <xf numFmtId="0" fontId="31" fillId="0" borderId="0" xfId="3" applyFont="1" applyAlignment="1">
      <alignment horizontal="right" vertical="top"/>
    </xf>
    <xf numFmtId="0" fontId="14" fillId="0" borderId="0" xfId="3" applyFont="1" applyAlignment="1">
      <alignment horizontal="left" vertical="center"/>
    </xf>
    <xf numFmtId="0" fontId="32" fillId="0" borderId="0" xfId="3" quotePrefix="1" applyFont="1" applyAlignment="1">
      <alignment vertical="top"/>
    </xf>
    <xf numFmtId="0" fontId="14" fillId="0" borderId="0" xfId="3" applyFont="1" applyAlignment="1">
      <alignment horizontal="center" vertical="center"/>
    </xf>
    <xf numFmtId="0" fontId="17" fillId="0" borderId="0" xfId="3" applyFont="1" applyAlignment="1">
      <alignment vertical="center"/>
    </xf>
    <xf numFmtId="0" fontId="14" fillId="4" borderId="0" xfId="3" applyFont="1" applyFill="1"/>
    <xf numFmtId="0" fontId="14" fillId="3" borderId="0" xfId="3" applyFont="1" applyFill="1" applyAlignment="1">
      <alignment horizontal="center"/>
    </xf>
    <xf numFmtId="0" fontId="17" fillId="3" borderId="0" xfId="3" applyFont="1" applyFill="1" applyAlignment="1">
      <alignment horizontal="center"/>
    </xf>
    <xf numFmtId="0" fontId="20" fillId="4" borderId="23" xfId="3" applyFont="1" applyFill="1" applyBorder="1" applyAlignment="1">
      <alignment vertical="center"/>
    </xf>
    <xf numFmtId="0" fontId="20" fillId="4" borderId="24" xfId="3" applyFont="1" applyFill="1" applyBorder="1" applyAlignment="1">
      <alignment vertical="center"/>
    </xf>
    <xf numFmtId="0" fontId="21" fillId="4" borderId="0" xfId="3" applyFont="1" applyFill="1" applyAlignment="1">
      <alignment horizontal="center" vertical="center" wrapText="1"/>
    </xf>
    <xf numFmtId="172" fontId="34" fillId="3" borderId="0" xfId="1" applyNumberFormat="1" applyFont="1" applyFill="1" applyBorder="1" applyAlignment="1" applyProtection="1">
      <alignment horizontal="right" vertical="center"/>
      <protection locked="0"/>
    </xf>
    <xf numFmtId="172" fontId="34" fillId="3" borderId="0" xfId="1" applyNumberFormat="1" applyFont="1" applyFill="1" applyBorder="1" applyAlignment="1">
      <alignment horizontal="right" vertical="center"/>
    </xf>
    <xf numFmtId="172" fontId="20" fillId="4" borderId="11" xfId="1" applyNumberFormat="1" applyFont="1" applyFill="1" applyBorder="1" applyAlignment="1">
      <alignment horizontal="right" vertical="center"/>
    </xf>
    <xf numFmtId="173" fontId="35" fillId="0" borderId="0" xfId="1" applyNumberFormat="1" applyFont="1" applyFill="1" applyBorder="1" applyAlignment="1">
      <alignment horizontal="right"/>
    </xf>
    <xf numFmtId="174" fontId="35" fillId="0" borderId="0" xfId="1" applyNumberFormat="1" applyFont="1" applyFill="1" applyBorder="1" applyAlignment="1">
      <alignment horizontal="right"/>
    </xf>
    <xf numFmtId="172" fontId="34" fillId="5" borderId="11" xfId="1" applyNumberFormat="1" applyFont="1" applyFill="1" applyBorder="1" applyAlignment="1">
      <alignment horizontal="right" vertical="center"/>
    </xf>
    <xf numFmtId="172" fontId="34" fillId="3" borderId="13" xfId="1" applyNumberFormat="1" applyFont="1" applyFill="1" applyBorder="1" applyAlignment="1">
      <alignment horizontal="right" vertical="center"/>
    </xf>
    <xf numFmtId="172" fontId="20" fillId="4" borderId="16" xfId="1" applyNumberFormat="1" applyFont="1" applyFill="1" applyBorder="1" applyAlignment="1">
      <alignment horizontal="right" vertical="center"/>
    </xf>
    <xf numFmtId="173" fontId="35" fillId="0" borderId="12" xfId="1" applyNumberFormat="1" applyFont="1" applyFill="1" applyBorder="1" applyAlignment="1">
      <alignment horizontal="right"/>
    </xf>
    <xf numFmtId="174" fontId="35" fillId="0" borderId="13" xfId="1" applyNumberFormat="1" applyFont="1" applyFill="1" applyBorder="1" applyAlignment="1">
      <alignment horizontal="right"/>
    </xf>
    <xf numFmtId="172" fontId="34" fillId="5" borderId="16" xfId="1" applyNumberFormat="1" applyFont="1" applyFill="1" applyBorder="1" applyAlignment="1">
      <alignment horizontal="right" vertical="center"/>
    </xf>
    <xf numFmtId="0" fontId="19" fillId="4" borderId="1" xfId="3" applyFont="1" applyFill="1" applyBorder="1" applyAlignment="1">
      <alignment horizontal="center" vertical="center" wrapText="1"/>
    </xf>
    <xf numFmtId="172" fontId="20" fillId="4" borderId="2" xfId="1" applyNumberFormat="1" applyFont="1" applyFill="1" applyBorder="1" applyAlignment="1">
      <alignment horizontal="right" vertical="center"/>
    </xf>
    <xf numFmtId="172" fontId="20" fillId="4" borderId="25" xfId="1" applyNumberFormat="1" applyFont="1" applyFill="1" applyBorder="1" applyAlignment="1">
      <alignment horizontal="right" vertical="center"/>
    </xf>
    <xf numFmtId="173" fontId="35" fillId="4" borderId="1" xfId="1" applyNumberFormat="1" applyFont="1" applyFill="1" applyBorder="1" applyAlignment="1">
      <alignment horizontal="right"/>
    </xf>
    <xf numFmtId="174" fontId="35" fillId="4" borderId="2" xfId="1" applyNumberFormat="1" applyFont="1" applyFill="1" applyBorder="1" applyAlignment="1">
      <alignment horizontal="right"/>
    </xf>
    <xf numFmtId="172" fontId="20" fillId="5" borderId="25" xfId="1" applyNumberFormat="1" applyFont="1" applyFill="1" applyBorder="1" applyAlignment="1">
      <alignment horizontal="right" vertical="center"/>
    </xf>
    <xf numFmtId="0" fontId="17" fillId="0" borderId="0" xfId="3" applyFont="1"/>
    <xf numFmtId="174" fontId="35" fillId="0" borderId="0" xfId="2" applyNumberFormat="1" applyFont="1" applyFill="1" applyBorder="1"/>
    <xf numFmtId="172" fontId="34" fillId="5" borderId="11" xfId="1" applyNumberFormat="1" applyFont="1" applyFill="1" applyBorder="1" applyAlignment="1" applyProtection="1">
      <alignment horizontal="right" vertical="center"/>
      <protection locked="0"/>
    </xf>
    <xf numFmtId="173" fontId="35" fillId="0" borderId="13" xfId="1" applyNumberFormat="1" applyFont="1" applyFill="1" applyBorder="1" applyAlignment="1">
      <alignment horizontal="right"/>
    </xf>
    <xf numFmtId="174" fontId="35" fillId="0" borderId="13" xfId="2" applyNumberFormat="1" applyFont="1" applyFill="1" applyBorder="1"/>
    <xf numFmtId="173" fontId="35" fillId="4" borderId="2" xfId="1" applyNumberFormat="1" applyFont="1" applyFill="1" applyBorder="1" applyAlignment="1">
      <alignment horizontal="right"/>
    </xf>
    <xf numFmtId="174" fontId="35" fillId="4" borderId="2" xfId="2" applyNumberFormat="1" applyFont="1" applyFill="1" applyBorder="1"/>
    <xf numFmtId="0" fontId="36" fillId="4" borderId="1" xfId="3" applyFont="1" applyFill="1" applyBorder="1" applyAlignment="1" applyProtection="1">
      <alignment horizontal="center" vertical="center"/>
      <protection locked="0"/>
    </xf>
    <xf numFmtId="175" fontId="36" fillId="4" borderId="2" xfId="3" applyNumberFormat="1" applyFont="1" applyFill="1" applyBorder="1" applyAlignment="1" applyProtection="1">
      <alignment horizontal="center" vertical="center"/>
      <protection locked="0"/>
    </xf>
    <xf numFmtId="175" fontId="36" fillId="4" borderId="25" xfId="3" applyNumberFormat="1" applyFont="1" applyFill="1" applyBorder="1" applyAlignment="1" applyProtection="1">
      <alignment horizontal="center" vertical="center"/>
      <protection locked="0"/>
    </xf>
    <xf numFmtId="174" fontId="35" fillId="4" borderId="3" xfId="2" applyNumberFormat="1" applyFont="1" applyFill="1" applyBorder="1"/>
    <xf numFmtId="175" fontId="36" fillId="5" borderId="25" xfId="3" applyNumberFormat="1" applyFont="1" applyFill="1" applyBorder="1" applyAlignment="1" applyProtection="1">
      <alignment horizontal="center" vertical="center"/>
      <protection locked="0"/>
    </xf>
    <xf numFmtId="0" fontId="21" fillId="4" borderId="1" xfId="3" applyFont="1" applyFill="1" applyBorder="1" applyAlignment="1">
      <alignment horizontal="center" vertical="center" wrapText="1"/>
    </xf>
    <xf numFmtId="2" fontId="34" fillId="3" borderId="2" xfId="1" applyNumberFormat="1" applyFont="1" applyFill="1" applyBorder="1" applyAlignment="1">
      <alignment horizontal="right" vertical="center"/>
    </xf>
    <xf numFmtId="2" fontId="20" fillId="3" borderId="25" xfId="1" applyNumberFormat="1" applyFont="1" applyFill="1" applyBorder="1" applyAlignment="1">
      <alignment horizontal="right" vertical="center"/>
    </xf>
    <xf numFmtId="0" fontId="1" fillId="0" borderId="2" xfId="5" applyBorder="1"/>
    <xf numFmtId="168" fontId="0" fillId="0" borderId="3" xfId="2" applyNumberFormat="1" applyFont="1" applyBorder="1"/>
    <xf numFmtId="2" fontId="34" fillId="5" borderId="11" xfId="1" applyNumberFormat="1" applyFont="1" applyFill="1" applyBorder="1" applyAlignment="1">
      <alignment horizontal="right" vertical="center"/>
    </xf>
    <xf numFmtId="0" fontId="21" fillId="4" borderId="0" xfId="3" applyFont="1" applyFill="1" applyAlignment="1">
      <alignment horizontal="center" vertical="center"/>
    </xf>
    <xf numFmtId="0" fontId="21" fillId="4" borderId="5" xfId="3" applyFont="1" applyFill="1" applyBorder="1" applyAlignment="1">
      <alignment horizontal="center" vertical="center"/>
    </xf>
    <xf numFmtId="0" fontId="21" fillId="4" borderId="4" xfId="3" applyFont="1" applyFill="1" applyBorder="1" applyAlignment="1" applyProtection="1">
      <alignment horizontal="center" vertical="center"/>
      <protection locked="0"/>
    </xf>
    <xf numFmtId="0" fontId="21" fillId="4" borderId="5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Alignment="1" applyProtection="1">
      <alignment horizontal="center" vertical="center"/>
      <protection locked="0"/>
    </xf>
    <xf numFmtId="164" fontId="12" fillId="0" borderId="0" xfId="3" applyNumberFormat="1" applyFont="1" applyAlignment="1">
      <alignment horizontal="right" vertical="center"/>
    </xf>
    <xf numFmtId="0" fontId="13" fillId="4" borderId="0" xfId="3" applyFont="1" applyFill="1" applyAlignment="1">
      <alignment horizontal="center" vertical="center"/>
    </xf>
    <xf numFmtId="0" fontId="19" fillId="3" borderId="1" xfId="3" applyFont="1" applyFill="1" applyBorder="1" applyAlignment="1" applyProtection="1">
      <alignment horizontal="center" vertical="center"/>
      <protection locked="0"/>
    </xf>
    <xf numFmtId="0" fontId="19" fillId="3" borderId="2" xfId="3" applyFont="1" applyFill="1" applyBorder="1" applyAlignment="1" applyProtection="1">
      <alignment horizontal="center" vertical="center"/>
      <protection locked="0"/>
    </xf>
    <xf numFmtId="0" fontId="19" fillId="3" borderId="3" xfId="3" applyFont="1" applyFill="1" applyBorder="1" applyAlignment="1" applyProtection="1">
      <alignment horizontal="center" vertical="center"/>
      <protection locked="0"/>
    </xf>
    <xf numFmtId="0" fontId="19" fillId="3" borderId="1" xfId="3" applyFont="1" applyFill="1" applyBorder="1" applyAlignment="1">
      <alignment horizontal="center" vertical="center"/>
    </xf>
    <xf numFmtId="0" fontId="19" fillId="3" borderId="2" xfId="3" applyFont="1" applyFill="1" applyBorder="1" applyAlignment="1">
      <alignment horizontal="center" vertical="center"/>
    </xf>
    <xf numFmtId="0" fontId="19" fillId="3" borderId="3" xfId="3" applyFont="1" applyFill="1" applyBorder="1" applyAlignment="1">
      <alignment horizontal="center" vertical="center"/>
    </xf>
    <xf numFmtId="9" fontId="33" fillId="4" borderId="4" xfId="2" applyFont="1" applyFill="1" applyBorder="1" applyAlignment="1">
      <alignment horizontal="center" vertical="center"/>
    </xf>
    <xf numFmtId="9" fontId="33" fillId="4" borderId="5" xfId="2" applyFont="1" applyFill="1" applyBorder="1" applyAlignment="1">
      <alignment horizontal="center" vertical="center"/>
    </xf>
    <xf numFmtId="0" fontId="20" fillId="5" borderId="6" xfId="3" applyFont="1" applyFill="1" applyBorder="1" applyAlignment="1">
      <alignment horizontal="center" vertical="center"/>
    </xf>
    <xf numFmtId="0" fontId="20" fillId="5" borderId="17" xfId="3" applyFont="1" applyFill="1" applyBorder="1" applyAlignment="1">
      <alignment horizontal="center" vertical="center"/>
    </xf>
    <xf numFmtId="0" fontId="20" fillId="4" borderId="4" xfId="3" applyFont="1" applyFill="1" applyBorder="1" applyAlignment="1">
      <alignment horizontal="center" vertical="center"/>
    </xf>
    <xf numFmtId="0" fontId="20" fillId="4" borderId="5" xfId="3" applyFont="1" applyFill="1" applyBorder="1" applyAlignment="1">
      <alignment horizontal="center" vertical="center"/>
    </xf>
    <xf numFmtId="0" fontId="20" fillId="4" borderId="6" xfId="3" applyFont="1" applyFill="1" applyBorder="1" applyAlignment="1">
      <alignment horizontal="center" vertical="center"/>
    </xf>
    <xf numFmtId="0" fontId="20" fillId="4" borderId="17" xfId="3" applyFont="1" applyFill="1" applyBorder="1" applyAlignment="1">
      <alignment horizontal="center" vertical="center"/>
    </xf>
    <xf numFmtId="164" fontId="30" fillId="0" borderId="0" xfId="3" applyNumberFormat="1" applyFont="1" applyAlignment="1">
      <alignment horizontal="right" vertical="center"/>
    </xf>
    <xf numFmtId="165" fontId="30" fillId="0" borderId="0" xfId="3" applyNumberFormat="1" applyFont="1" applyAlignment="1">
      <alignment horizontal="right"/>
    </xf>
    <xf numFmtId="165" fontId="30" fillId="0" borderId="0" xfId="3" applyNumberFormat="1" applyFont="1" applyAlignment="1">
      <alignment horizontal="right" vertical="top"/>
    </xf>
    <xf numFmtId="0" fontId="20" fillId="4" borderId="22" xfId="3" quotePrefix="1" applyFont="1" applyFill="1" applyBorder="1" applyAlignment="1">
      <alignment horizontal="center" vertical="center" wrapText="1"/>
    </xf>
    <xf numFmtId="0" fontId="20" fillId="4" borderId="23" xfId="3" applyFont="1" applyFill="1" applyBorder="1" applyAlignment="1">
      <alignment horizontal="center" vertical="center"/>
    </xf>
    <xf numFmtId="0" fontId="20" fillId="4" borderId="24" xfId="3" applyFont="1" applyFill="1" applyBorder="1" applyAlignment="1">
      <alignment horizontal="center" vertical="center"/>
    </xf>
  </cellXfs>
  <cellStyles count="6">
    <cellStyle name="Comma" xfId="1" builtinId="3"/>
    <cellStyle name="Normal" xfId="0" builtinId="0"/>
    <cellStyle name="Normal 2" xfId="5" xr:uid="{C3821324-ED59-4975-B60B-EA3660B6D4A8}"/>
    <cellStyle name="Normal 7" xfId="3" xr:uid="{D0EA5014-0690-4812-8548-9CB063CF19A9}"/>
    <cellStyle name="Normal_sce25" xfId="4" xr:uid="{8BD84382-2ABD-434A-A3CB-0740F885353B}"/>
    <cellStyle name="Percent" xfId="2" builtinId="5"/>
  </cellStyles>
  <dxfs count="17"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458505</xdr:colOff>
      <xdr:row>0</xdr:row>
      <xdr:rowOff>23812</xdr:rowOff>
    </xdr:from>
    <xdr:to>
      <xdr:col>24</xdr:col>
      <xdr:colOff>396404</xdr:colOff>
      <xdr:row>2</xdr:row>
      <xdr:rowOff>176585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7D9E0FB-EA80-468C-8FC4-1C455C00F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3505" y="23812"/>
          <a:ext cx="1477139" cy="1090033"/>
        </a:xfrm>
        <a:prstGeom prst="rect">
          <a:avLst/>
        </a:prstGeom>
      </xdr:spPr>
    </xdr:pic>
    <xdr:clientData/>
  </xdr:twoCellAnchor>
  <xdr:oneCellAnchor>
    <xdr:from>
      <xdr:col>2</xdr:col>
      <xdr:colOff>333371</xdr:colOff>
      <xdr:row>58</xdr:row>
      <xdr:rowOff>63500</xdr:rowOff>
    </xdr:from>
    <xdr:ext cx="182567" cy="133766"/>
    <xdr:sp macro="" textlink="">
      <xdr:nvSpPr>
        <xdr:cNvPr id="3" name="Right Arrow 11">
          <a:extLst>
            <a:ext uri="{FF2B5EF4-FFF2-40B4-BE49-F238E27FC236}">
              <a16:creationId xmlns:a16="http://schemas.microsoft.com/office/drawing/2014/main" id="{DC6B73DE-870D-4831-BE94-9F3E646BB12D}"/>
            </a:ext>
          </a:extLst>
        </xdr:cNvPr>
        <xdr:cNvSpPr>
          <a:spLocks/>
        </xdr:cNvSpPr>
      </xdr:nvSpPr>
      <xdr:spPr>
        <a:xfrm>
          <a:off x="1598291" y="10457180"/>
          <a:ext cx="182567" cy="133766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596FBE-70D3-4C61-A058-6B008886904D}">
  <sheetPr codeName="Sheet36">
    <tabColor rgb="FFFF0000"/>
    <outlinePr showOutlineSymbols="0"/>
    <pageSetUpPr fitToPage="1"/>
  </sheetPr>
  <dimension ref="A1:AI60"/>
  <sheetViews>
    <sheetView showGridLines="0" tabSelected="1" showOutlineSymbols="0" zoomScale="96" zoomScaleNormal="96" workbookViewId="0">
      <selection activeCell="AA3" sqref="AA3"/>
    </sheetView>
  </sheetViews>
  <sheetFormatPr defaultColWidth="9.44140625" defaultRowHeight="12.6" x14ac:dyDescent="0.25"/>
  <cols>
    <col min="1" max="1" width="17.44140625" style="20" customWidth="1"/>
    <col min="2" max="2" width="1" style="20" customWidth="1"/>
    <col min="3" max="7" width="7.44140625" style="20" customWidth="1"/>
    <col min="8" max="8" width="7.6640625" style="20" customWidth="1"/>
    <col min="9" max="9" width="0.5546875" style="20" customWidth="1"/>
    <col min="10" max="15" width="7.44140625" style="20" customWidth="1"/>
    <col min="16" max="16" width="0.5546875" style="20" customWidth="1"/>
    <col min="17" max="22" width="7.44140625" style="20" customWidth="1"/>
    <col min="23" max="23" width="0.5546875" style="20" customWidth="1"/>
    <col min="24" max="24" width="7" style="20" customWidth="1"/>
    <col min="25" max="26" width="7.44140625" style="20" customWidth="1"/>
    <col min="27" max="27" width="9.44140625" style="20" customWidth="1"/>
    <col min="28" max="29" width="2.5546875" style="20" customWidth="1"/>
    <col min="30" max="31" width="9.44140625" style="20" customWidth="1"/>
    <col min="32" max="33" width="9.44140625" style="20"/>
    <col min="34" max="34" width="3.44140625" style="20" customWidth="1"/>
    <col min="35" max="16384" width="9.44140625" style="20"/>
  </cols>
  <sheetData>
    <row r="1" spans="1:35" s="5" customFormat="1" ht="56.1" customHeight="1" x14ac:dyDescent="0.25">
      <c r="A1" s="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"/>
      <c r="AA1" s="4" t="s">
        <v>1</v>
      </c>
      <c r="AD1" s="6">
        <v>1</v>
      </c>
      <c r="AE1" s="6"/>
      <c r="AF1" s="6"/>
      <c r="AG1" s="6">
        <v>0</v>
      </c>
      <c r="AH1" s="6">
        <v>0</v>
      </c>
      <c r="AI1" s="6">
        <v>0</v>
      </c>
    </row>
    <row r="2" spans="1:35" s="12" customFormat="1" ht="18" customHeight="1" x14ac:dyDescent="0.25">
      <c r="A2" s="7"/>
      <c r="B2" s="8"/>
      <c r="C2" s="8"/>
      <c r="D2" s="9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0"/>
      <c r="AA2" s="11" t="s">
        <v>115</v>
      </c>
      <c r="AD2" s="13"/>
      <c r="AF2" s="14"/>
    </row>
    <row r="3" spans="1:35" s="5" customFormat="1" ht="15" customHeight="1" x14ac:dyDescent="0.25">
      <c r="A3" s="15"/>
      <c r="B3" s="16"/>
      <c r="C3" s="17"/>
      <c r="D3" s="18"/>
      <c r="E3" s="18"/>
      <c r="F3" s="17"/>
      <c r="G3" s="17"/>
      <c r="H3" s="17"/>
      <c r="I3" s="17"/>
      <c r="J3" s="17"/>
      <c r="K3" s="17"/>
      <c r="L3" s="17"/>
      <c r="M3" s="17"/>
      <c r="N3" s="17"/>
      <c r="Y3" s="19"/>
      <c r="Z3" s="20"/>
      <c r="AA3" s="21"/>
    </row>
    <row r="4" spans="1:35" ht="14.4" x14ac:dyDescent="0.25">
      <c r="A4" s="15"/>
      <c r="Y4" s="164">
        <v>43</v>
      </c>
      <c r="Z4" s="164"/>
      <c r="AA4" s="164"/>
    </row>
    <row r="5" spans="1:35" ht="15.6" x14ac:dyDescent="0.3">
      <c r="A5" s="22" t="s">
        <v>2</v>
      </c>
      <c r="B5" s="23"/>
      <c r="C5" s="23"/>
      <c r="D5" s="23"/>
      <c r="E5" s="23"/>
      <c r="F5" s="23"/>
      <c r="G5" s="23"/>
      <c r="H5" s="23"/>
      <c r="I5" s="23"/>
      <c r="J5" s="23"/>
      <c r="Y5" s="24"/>
      <c r="Z5" s="25" t="s">
        <v>3</v>
      </c>
      <c r="AA5" s="26">
        <v>45222</v>
      </c>
      <c r="AE5" s="5"/>
      <c r="AF5" s="5"/>
      <c r="AG5" s="5"/>
      <c r="AH5" s="5"/>
      <c r="AI5" s="5"/>
    </row>
    <row r="6" spans="1:35" ht="13.2" x14ac:dyDescent="0.25">
      <c r="Y6" s="24"/>
      <c r="Z6" s="27" t="s">
        <v>4</v>
      </c>
      <c r="AA6" s="28">
        <v>45228</v>
      </c>
      <c r="AE6" s="5"/>
      <c r="AF6" s="5"/>
      <c r="AG6" s="5"/>
      <c r="AH6" s="5"/>
      <c r="AI6" s="5"/>
    </row>
    <row r="7" spans="1:35" s="23" customFormat="1" ht="15.6" x14ac:dyDescent="0.3">
      <c r="A7" s="165" t="s">
        <v>5</v>
      </c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  <c r="Y7" s="165"/>
      <c r="Z7" s="165"/>
      <c r="AA7" s="29"/>
      <c r="AB7" s="30"/>
      <c r="AC7" s="30"/>
      <c r="AD7" s="30"/>
      <c r="AE7" s="5"/>
      <c r="AF7" s="5"/>
      <c r="AG7" s="5"/>
      <c r="AH7" s="5"/>
      <c r="AI7" s="5"/>
    </row>
    <row r="8" spans="1:35" s="23" customFormat="1" ht="15.6" x14ac:dyDescent="0.3">
      <c r="A8" s="165" t="s">
        <v>6</v>
      </c>
      <c r="B8" s="165"/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165"/>
      <c r="AA8" s="29"/>
      <c r="AB8" s="30"/>
      <c r="AC8" s="30"/>
      <c r="AD8" s="30"/>
      <c r="AE8" s="5"/>
      <c r="AF8" s="5"/>
      <c r="AG8" s="5"/>
      <c r="AH8" s="5"/>
      <c r="AI8" s="5"/>
    </row>
    <row r="9" spans="1:35" s="23" customFormat="1" ht="14.4" thickBot="1" x14ac:dyDescent="0.35">
      <c r="A9" s="31"/>
      <c r="B9" s="31"/>
      <c r="C9" s="32"/>
      <c r="D9" s="32"/>
      <c r="E9" s="32"/>
      <c r="F9" s="32"/>
      <c r="G9" s="32"/>
      <c r="H9" s="33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1"/>
      <c r="AA9" s="31"/>
      <c r="AB9" s="30"/>
      <c r="AC9" s="30"/>
      <c r="AD9" s="30"/>
      <c r="AE9" s="5"/>
      <c r="AF9" s="5"/>
      <c r="AG9" s="5"/>
      <c r="AH9" s="5"/>
      <c r="AI9" s="5"/>
    </row>
    <row r="10" spans="1:35" s="23" customFormat="1" ht="14.4" thickBot="1" x14ac:dyDescent="0.35">
      <c r="A10" s="34" t="s">
        <v>7</v>
      </c>
      <c r="B10" s="31"/>
      <c r="C10" s="166" t="s">
        <v>8</v>
      </c>
      <c r="D10" s="167"/>
      <c r="E10" s="167"/>
      <c r="F10" s="167"/>
      <c r="G10" s="167"/>
      <c r="H10" s="168"/>
      <c r="I10" s="32"/>
      <c r="J10" s="166" t="s">
        <v>9</v>
      </c>
      <c r="K10" s="167"/>
      <c r="L10" s="167"/>
      <c r="M10" s="167"/>
      <c r="N10" s="167"/>
      <c r="O10" s="168"/>
      <c r="P10" s="32"/>
      <c r="Q10" s="166" t="s">
        <v>10</v>
      </c>
      <c r="R10" s="167"/>
      <c r="S10" s="167"/>
      <c r="T10" s="167"/>
      <c r="U10" s="167"/>
      <c r="V10" s="168"/>
      <c r="W10" s="32"/>
      <c r="X10" s="169" t="s">
        <v>11</v>
      </c>
      <c r="Y10" s="170"/>
      <c r="Z10" s="170"/>
      <c r="AA10" s="171"/>
      <c r="AB10" s="30"/>
      <c r="AC10" s="30"/>
      <c r="AD10" s="30"/>
      <c r="AE10" s="5"/>
      <c r="AF10" s="5"/>
      <c r="AG10" s="5"/>
      <c r="AH10" s="5"/>
      <c r="AI10" s="5"/>
    </row>
    <row r="11" spans="1:35" s="23" customFormat="1" ht="12" customHeight="1" x14ac:dyDescent="0.3">
      <c r="A11" s="31"/>
      <c r="B11" s="31"/>
      <c r="C11" s="163" t="s">
        <v>12</v>
      </c>
      <c r="D11" s="163" t="s">
        <v>13</v>
      </c>
      <c r="E11" s="163" t="s">
        <v>14</v>
      </c>
      <c r="F11" s="163" t="s">
        <v>15</v>
      </c>
      <c r="G11" s="35" t="s">
        <v>16</v>
      </c>
      <c r="H11" s="36"/>
      <c r="I11" s="32"/>
      <c r="J11" s="161" t="s">
        <v>17</v>
      </c>
      <c r="K11" s="161" t="s">
        <v>18</v>
      </c>
      <c r="L11" s="161" t="s">
        <v>19</v>
      </c>
      <c r="M11" s="161" t="s">
        <v>15</v>
      </c>
      <c r="N11" s="35" t="s">
        <v>16</v>
      </c>
      <c r="O11" s="35"/>
      <c r="P11" s="32"/>
      <c r="Q11" s="163" t="s">
        <v>12</v>
      </c>
      <c r="R11" s="163" t="s">
        <v>13</v>
      </c>
      <c r="S11" s="163" t="s">
        <v>14</v>
      </c>
      <c r="T11" s="163" t="s">
        <v>15</v>
      </c>
      <c r="U11" s="35" t="s">
        <v>16</v>
      </c>
      <c r="V11" s="36"/>
      <c r="W11" s="32"/>
      <c r="X11" s="159" t="s">
        <v>20</v>
      </c>
      <c r="Y11" s="37" t="s">
        <v>21</v>
      </c>
      <c r="Z11" s="35" t="s">
        <v>16</v>
      </c>
      <c r="AA11" s="35"/>
      <c r="AB11" s="30"/>
      <c r="AC11" s="30"/>
      <c r="AD11" s="30"/>
      <c r="AE11" s="5"/>
      <c r="AF11" s="5"/>
      <c r="AG11" s="5"/>
      <c r="AH11" s="5"/>
      <c r="AI11" s="5"/>
    </row>
    <row r="12" spans="1:35" s="23" customFormat="1" ht="12" customHeight="1" thickBot="1" x14ac:dyDescent="0.35">
      <c r="A12" s="38" t="s">
        <v>22</v>
      </c>
      <c r="B12" s="31"/>
      <c r="C12" s="162"/>
      <c r="D12" s="162"/>
      <c r="E12" s="162"/>
      <c r="F12" s="162"/>
      <c r="G12" s="39" t="s">
        <v>23</v>
      </c>
      <c r="H12" s="40" t="s">
        <v>24</v>
      </c>
      <c r="I12" s="41"/>
      <c r="J12" s="162"/>
      <c r="K12" s="162"/>
      <c r="L12" s="162"/>
      <c r="M12" s="162"/>
      <c r="N12" s="39" t="s">
        <v>23</v>
      </c>
      <c r="O12" s="40" t="s">
        <v>24</v>
      </c>
      <c r="P12" s="31"/>
      <c r="Q12" s="162"/>
      <c r="R12" s="162"/>
      <c r="S12" s="162"/>
      <c r="T12" s="162"/>
      <c r="U12" s="39" t="s">
        <v>23</v>
      </c>
      <c r="V12" s="40" t="s">
        <v>24</v>
      </c>
      <c r="W12" s="31"/>
      <c r="X12" s="160"/>
      <c r="Y12" s="42" t="s">
        <v>25</v>
      </c>
      <c r="Z12" s="39" t="s">
        <v>23</v>
      </c>
      <c r="AA12" s="39" t="s">
        <v>24</v>
      </c>
      <c r="AB12" s="30"/>
      <c r="AC12" s="30"/>
      <c r="AD12" s="30"/>
      <c r="AE12" s="30"/>
    </row>
    <row r="13" spans="1:35" s="23" customFormat="1" ht="16.8" thickBot="1" x14ac:dyDescent="0.35">
      <c r="A13" s="43" t="s">
        <v>26</v>
      </c>
      <c r="B13" s="31"/>
      <c r="C13" s="44">
        <v>491.65100000000001</v>
      </c>
      <c r="D13" s="45">
        <v>484.17899999999997</v>
      </c>
      <c r="E13" s="46"/>
      <c r="F13" s="47">
        <v>484.82900000000001</v>
      </c>
      <c r="G13" s="48">
        <v>0.28899999999998727</v>
      </c>
      <c r="H13" s="49">
        <v>5.964419862136694E-4</v>
      </c>
      <c r="I13" s="41"/>
      <c r="J13" s="44">
        <v>359.42200000000003</v>
      </c>
      <c r="K13" s="45">
        <v>469.75400000000002</v>
      </c>
      <c r="L13" s="46">
        <v>475.767</v>
      </c>
      <c r="M13" s="47">
        <v>473.53699999999998</v>
      </c>
      <c r="N13" s="48">
        <v>-1.0030000000000427</v>
      </c>
      <c r="O13" s="49">
        <v>-2.1136258271168273E-3</v>
      </c>
      <c r="P13" s="31"/>
      <c r="Q13" s="44">
        <v>510.69200000000001</v>
      </c>
      <c r="R13" s="45">
        <v>509.31799999999998</v>
      </c>
      <c r="S13" s="46"/>
      <c r="T13" s="47">
        <v>494.81900000000002</v>
      </c>
      <c r="U13" s="48">
        <v>0.45199999999999818</v>
      </c>
      <c r="V13" s="49">
        <v>9.1430050954044439E-4</v>
      </c>
      <c r="W13" s="31"/>
      <c r="X13" s="50">
        <v>485.12360000000001</v>
      </c>
      <c r="Y13" s="51">
        <v>218.13111510791367</v>
      </c>
      <c r="Z13" s="48">
        <v>0.13389999999998281</v>
      </c>
      <c r="AA13" s="49">
        <v>2.7608833754610984E-4</v>
      </c>
      <c r="AB13" s="30"/>
      <c r="AC13" s="30"/>
      <c r="AD13" s="30"/>
      <c r="AE13" s="30"/>
      <c r="AF13" s="52"/>
    </row>
    <row r="14" spans="1:35" s="23" customFormat="1" ht="2.1" customHeight="1" x14ac:dyDescent="0.3">
      <c r="A14" s="53"/>
      <c r="B14" s="31"/>
      <c r="C14" s="53"/>
      <c r="D14" s="32"/>
      <c r="E14" s="32"/>
      <c r="F14" s="32"/>
      <c r="G14" s="32"/>
      <c r="H14" s="54"/>
      <c r="I14" s="32"/>
      <c r="J14" s="32"/>
      <c r="K14" s="32"/>
      <c r="L14" s="32"/>
      <c r="M14" s="32"/>
      <c r="N14" s="32"/>
      <c r="O14" s="55"/>
      <c r="P14" s="31"/>
      <c r="Q14" s="53"/>
      <c r="R14" s="32"/>
      <c r="S14" s="32"/>
      <c r="T14" s="32"/>
      <c r="U14" s="32"/>
      <c r="V14" s="54"/>
      <c r="W14" s="31"/>
      <c r="X14" s="56"/>
      <c r="Y14" s="57"/>
      <c r="Z14" s="53"/>
      <c r="AA14" s="53"/>
      <c r="AB14" s="30"/>
      <c r="AC14" s="30"/>
      <c r="AD14" s="30"/>
      <c r="AE14" s="30"/>
    </row>
    <row r="15" spans="1:35" s="23" customFormat="1" ht="2.85" customHeight="1" x14ac:dyDescent="0.3">
      <c r="A15" s="58"/>
      <c r="B15" s="31"/>
      <c r="C15" s="58"/>
      <c r="D15" s="58"/>
      <c r="E15" s="58"/>
      <c r="F15" s="58"/>
      <c r="G15" s="59"/>
      <c r="H15" s="60"/>
      <c r="I15" s="58"/>
      <c r="J15" s="58"/>
      <c r="K15" s="58"/>
      <c r="L15" s="58"/>
      <c r="M15" s="58"/>
      <c r="N15" s="58"/>
      <c r="O15" s="61"/>
      <c r="P15" s="58"/>
      <c r="Q15" s="58"/>
      <c r="R15" s="58"/>
      <c r="S15" s="58"/>
      <c r="T15" s="58"/>
      <c r="U15" s="59"/>
      <c r="V15" s="60"/>
      <c r="W15" s="58"/>
      <c r="X15" s="58"/>
      <c r="Y15" s="58"/>
      <c r="Z15" s="62"/>
      <c r="AA15" s="62"/>
      <c r="AB15" s="30"/>
      <c r="AC15" s="30"/>
      <c r="AD15" s="30"/>
      <c r="AE15" s="30"/>
    </row>
    <row r="16" spans="1:35" s="23" customFormat="1" ht="14.4" thickBot="1" x14ac:dyDescent="0.35">
      <c r="A16" s="58"/>
      <c r="B16" s="31"/>
      <c r="C16" s="63" t="s">
        <v>27</v>
      </c>
      <c r="D16" s="63" t="s">
        <v>28</v>
      </c>
      <c r="E16" s="63" t="s">
        <v>29</v>
      </c>
      <c r="F16" s="63" t="s">
        <v>30</v>
      </c>
      <c r="G16" s="63"/>
      <c r="H16" s="64"/>
      <c r="I16" s="32"/>
      <c r="J16" s="63" t="s">
        <v>27</v>
      </c>
      <c r="K16" s="63" t="s">
        <v>28</v>
      </c>
      <c r="L16" s="63" t="s">
        <v>29</v>
      </c>
      <c r="M16" s="63" t="s">
        <v>30</v>
      </c>
      <c r="N16" s="65"/>
      <c r="O16" s="66"/>
      <c r="P16" s="32"/>
      <c r="Q16" s="63" t="s">
        <v>27</v>
      </c>
      <c r="R16" s="63" t="s">
        <v>28</v>
      </c>
      <c r="S16" s="63" t="s">
        <v>29</v>
      </c>
      <c r="T16" s="63" t="s">
        <v>30</v>
      </c>
      <c r="U16" s="63"/>
      <c r="V16" s="64"/>
      <c r="W16" s="31"/>
      <c r="X16" s="67" t="s">
        <v>20</v>
      </c>
      <c r="Y16" s="32"/>
      <c r="Z16" s="62"/>
      <c r="AA16" s="62"/>
      <c r="AB16" s="30"/>
      <c r="AC16" s="30"/>
      <c r="AD16" s="30"/>
      <c r="AE16" s="30"/>
    </row>
    <row r="17" spans="1:31" s="23" customFormat="1" ht="13.8" x14ac:dyDescent="0.3">
      <c r="A17" s="68" t="s">
        <v>31</v>
      </c>
      <c r="B17" s="31"/>
      <c r="C17" s="69">
        <v>471.14929999999998</v>
      </c>
      <c r="D17" s="70">
        <v>431.43700000000001</v>
      </c>
      <c r="E17" s="70" t="s">
        <v>112</v>
      </c>
      <c r="F17" s="71">
        <v>465.98140000000001</v>
      </c>
      <c r="G17" s="72">
        <v>-2.8473999999999933</v>
      </c>
      <c r="H17" s="73">
        <v>-6.0734323488659259E-3</v>
      </c>
      <c r="I17" s="74"/>
      <c r="J17" s="69" t="s">
        <v>112</v>
      </c>
      <c r="K17" s="70" t="s">
        <v>112</v>
      </c>
      <c r="L17" s="70" t="s">
        <v>112</v>
      </c>
      <c r="M17" s="71" t="s">
        <v>112</v>
      </c>
      <c r="N17" s="72"/>
      <c r="O17" s="73"/>
      <c r="P17" s="31"/>
      <c r="Q17" s="69" t="s">
        <v>112</v>
      </c>
      <c r="R17" s="70" t="s">
        <v>112</v>
      </c>
      <c r="S17" s="70" t="s">
        <v>112</v>
      </c>
      <c r="T17" s="71" t="s">
        <v>112</v>
      </c>
      <c r="U17" s="72" t="s">
        <v>112</v>
      </c>
      <c r="V17" s="75" t="s">
        <v>112</v>
      </c>
      <c r="W17" s="31"/>
      <c r="X17" s="76">
        <v>465.98140000000001</v>
      </c>
      <c r="Y17" s="77"/>
      <c r="Z17" s="78">
        <v>-2.8473999999999933</v>
      </c>
      <c r="AA17" s="75">
        <v>-6.0734323488659259E-3</v>
      </c>
      <c r="AB17" s="79"/>
      <c r="AC17" s="79"/>
      <c r="AD17" s="79"/>
      <c r="AE17" s="79"/>
    </row>
    <row r="18" spans="1:31" s="23" customFormat="1" ht="13.8" x14ac:dyDescent="0.3">
      <c r="A18" s="80" t="s">
        <v>32</v>
      </c>
      <c r="B18" s="31"/>
      <c r="C18" s="81" t="s">
        <v>112</v>
      </c>
      <c r="D18" s="82">
        <v>534.55460000000005</v>
      </c>
      <c r="E18" s="82" t="s">
        <v>112</v>
      </c>
      <c r="F18" s="83">
        <v>534.55460000000005</v>
      </c>
      <c r="G18" s="84"/>
      <c r="H18" s="85">
        <v>0</v>
      </c>
      <c r="I18" s="74"/>
      <c r="J18" s="81" t="s">
        <v>112</v>
      </c>
      <c r="K18" s="82" t="s">
        <v>112</v>
      </c>
      <c r="L18" s="82" t="s">
        <v>112</v>
      </c>
      <c r="M18" s="83" t="s">
        <v>112</v>
      </c>
      <c r="N18" s="84" t="s">
        <v>112</v>
      </c>
      <c r="O18" s="86" t="s">
        <v>112</v>
      </c>
      <c r="P18" s="31"/>
      <c r="Q18" s="81" t="s">
        <v>112</v>
      </c>
      <c r="R18" s="82" t="s">
        <v>112</v>
      </c>
      <c r="S18" s="82" t="s">
        <v>112</v>
      </c>
      <c r="T18" s="83" t="s">
        <v>112</v>
      </c>
      <c r="U18" s="84" t="s">
        <v>112</v>
      </c>
      <c r="V18" s="86" t="s">
        <v>112</v>
      </c>
      <c r="W18" s="31"/>
      <c r="X18" s="87">
        <v>534.55460000000005</v>
      </c>
      <c r="Y18" s="32"/>
      <c r="Z18" s="88" t="s">
        <v>112</v>
      </c>
      <c r="AA18" s="86" t="s">
        <v>112</v>
      </c>
      <c r="AB18" s="79"/>
      <c r="AC18" s="79"/>
      <c r="AD18" s="79"/>
      <c r="AE18" s="79"/>
    </row>
    <row r="19" spans="1:31" s="23" customFormat="1" ht="13.8" x14ac:dyDescent="0.3">
      <c r="A19" s="80" t="s">
        <v>33</v>
      </c>
      <c r="B19" s="31"/>
      <c r="C19" s="81" t="s">
        <v>113</v>
      </c>
      <c r="D19" s="82">
        <v>428.13839999999999</v>
      </c>
      <c r="E19" s="82" t="s">
        <v>113</v>
      </c>
      <c r="F19" s="83" t="s">
        <v>113</v>
      </c>
      <c r="G19" s="84" t="s">
        <v>112</v>
      </c>
      <c r="H19" s="85" t="s">
        <v>112</v>
      </c>
      <c r="I19" s="74"/>
      <c r="J19" s="81" t="s">
        <v>112</v>
      </c>
      <c r="K19" s="82" t="s">
        <v>112</v>
      </c>
      <c r="L19" s="82" t="s">
        <v>112</v>
      </c>
      <c r="M19" s="83" t="s">
        <v>112</v>
      </c>
      <c r="N19" s="84" t="s">
        <v>112</v>
      </c>
      <c r="O19" s="86" t="s">
        <v>112</v>
      </c>
      <c r="P19" s="31"/>
      <c r="Q19" s="81" t="s">
        <v>112</v>
      </c>
      <c r="R19" s="82" t="s">
        <v>112</v>
      </c>
      <c r="S19" s="82" t="s">
        <v>113</v>
      </c>
      <c r="T19" s="83" t="s">
        <v>113</v>
      </c>
      <c r="U19" s="84" t="s">
        <v>112</v>
      </c>
      <c r="V19" s="86" t="s">
        <v>112</v>
      </c>
      <c r="W19" s="31"/>
      <c r="X19" s="87" t="s">
        <v>113</v>
      </c>
      <c r="Y19" s="32"/>
      <c r="Z19" s="88" t="s">
        <v>112</v>
      </c>
      <c r="AA19" s="86" t="s">
        <v>112</v>
      </c>
      <c r="AB19" s="79"/>
      <c r="AC19" s="79"/>
      <c r="AD19" s="79"/>
      <c r="AE19" s="79"/>
    </row>
    <row r="20" spans="1:31" s="23" customFormat="1" ht="13.8" x14ac:dyDescent="0.3">
      <c r="A20" s="80" t="s">
        <v>34</v>
      </c>
      <c r="B20" s="31"/>
      <c r="C20" s="81" t="s">
        <v>112</v>
      </c>
      <c r="D20" s="82">
        <v>418.56040000000002</v>
      </c>
      <c r="E20" s="82">
        <v>406.62920000000003</v>
      </c>
      <c r="F20" s="83">
        <v>411.47460000000001</v>
      </c>
      <c r="G20" s="84">
        <v>-3.1822999999999979</v>
      </c>
      <c r="H20" s="85">
        <v>-7.6745376719885572E-3</v>
      </c>
      <c r="I20" s="74"/>
      <c r="J20" s="81" t="s">
        <v>112</v>
      </c>
      <c r="K20" s="82" t="s">
        <v>112</v>
      </c>
      <c r="L20" s="82" t="s">
        <v>112</v>
      </c>
      <c r="M20" s="83" t="s">
        <v>112</v>
      </c>
      <c r="N20" s="84" t="s">
        <v>112</v>
      </c>
      <c r="O20" s="86" t="s">
        <v>112</v>
      </c>
      <c r="P20" s="31"/>
      <c r="Q20" s="81" t="s">
        <v>112</v>
      </c>
      <c r="R20" s="82">
        <v>449.29020000000003</v>
      </c>
      <c r="S20" s="82">
        <v>467.27319999999997</v>
      </c>
      <c r="T20" s="83">
        <v>462.26769999999999</v>
      </c>
      <c r="U20" s="84">
        <v>2.9408999999999992</v>
      </c>
      <c r="V20" s="86">
        <v>6.4026309808180581E-3</v>
      </c>
      <c r="W20" s="31"/>
      <c r="X20" s="89">
        <v>447.84809999999999</v>
      </c>
      <c r="Y20" s="31"/>
      <c r="Z20" s="88">
        <v>1.2025999999999613</v>
      </c>
      <c r="AA20" s="86">
        <v>2.6925156527939365E-3</v>
      </c>
      <c r="AB20" s="79"/>
      <c r="AC20" s="79"/>
      <c r="AD20" s="79"/>
      <c r="AE20" s="79"/>
    </row>
    <row r="21" spans="1:31" s="23" customFormat="1" ht="13.8" x14ac:dyDescent="0.3">
      <c r="A21" s="80" t="s">
        <v>35</v>
      </c>
      <c r="B21" s="31"/>
      <c r="C21" s="81">
        <v>464.8861</v>
      </c>
      <c r="D21" s="82">
        <v>475.4658</v>
      </c>
      <c r="E21" s="82" t="s">
        <v>112</v>
      </c>
      <c r="F21" s="83">
        <v>470.05489999999998</v>
      </c>
      <c r="G21" s="84">
        <v>-0.94519999999999982</v>
      </c>
      <c r="H21" s="85">
        <v>-2.0067936291308097E-3</v>
      </c>
      <c r="I21" s="74"/>
      <c r="J21" s="81" t="s">
        <v>112</v>
      </c>
      <c r="K21" s="82" t="s">
        <v>112</v>
      </c>
      <c r="L21" s="82" t="s">
        <v>112</v>
      </c>
      <c r="M21" s="83" t="s">
        <v>112</v>
      </c>
      <c r="N21" s="84" t="s">
        <v>112</v>
      </c>
      <c r="O21" s="86" t="s">
        <v>112</v>
      </c>
      <c r="P21" s="31"/>
      <c r="Q21" s="81" t="s">
        <v>112</v>
      </c>
      <c r="R21" s="82" t="s">
        <v>112</v>
      </c>
      <c r="S21" s="82" t="s">
        <v>112</v>
      </c>
      <c r="T21" s="83" t="s">
        <v>112</v>
      </c>
      <c r="U21" s="84" t="s">
        <v>112</v>
      </c>
      <c r="V21" s="86" t="s">
        <v>112</v>
      </c>
      <c r="W21" s="31"/>
      <c r="X21" s="89">
        <v>470.05489999999998</v>
      </c>
      <c r="Y21" s="32"/>
      <c r="Z21" s="88">
        <v>-0.94519999999999982</v>
      </c>
      <c r="AA21" s="86">
        <v>-2.0067936291308097E-3</v>
      </c>
      <c r="AB21" s="79"/>
      <c r="AC21" s="79"/>
      <c r="AD21" s="79"/>
      <c r="AE21" s="79"/>
    </row>
    <row r="22" spans="1:31" s="23" customFormat="1" ht="13.8" x14ac:dyDescent="0.3">
      <c r="A22" s="80" t="s">
        <v>36</v>
      </c>
      <c r="B22" s="31"/>
      <c r="C22" s="81" t="s">
        <v>112</v>
      </c>
      <c r="D22" s="82" t="s">
        <v>113</v>
      </c>
      <c r="E22" s="82" t="s">
        <v>112</v>
      </c>
      <c r="F22" s="83" t="s">
        <v>113</v>
      </c>
      <c r="G22" s="90" t="s">
        <v>112</v>
      </c>
      <c r="H22" s="91" t="s">
        <v>112</v>
      </c>
      <c r="I22" s="74"/>
      <c r="J22" s="81" t="s">
        <v>112</v>
      </c>
      <c r="K22" s="82" t="s">
        <v>112</v>
      </c>
      <c r="L22" s="82" t="s">
        <v>112</v>
      </c>
      <c r="M22" s="83" t="s">
        <v>112</v>
      </c>
      <c r="N22" s="84" t="s">
        <v>112</v>
      </c>
      <c r="O22" s="86" t="s">
        <v>112</v>
      </c>
      <c r="P22" s="31"/>
      <c r="Q22" s="81" t="s">
        <v>112</v>
      </c>
      <c r="R22" s="82" t="s">
        <v>113</v>
      </c>
      <c r="S22" s="82" t="s">
        <v>112</v>
      </c>
      <c r="T22" s="83" t="s">
        <v>113</v>
      </c>
      <c r="U22" s="84" t="s">
        <v>112</v>
      </c>
      <c r="V22" s="86" t="s">
        <v>112</v>
      </c>
      <c r="W22" s="31"/>
      <c r="X22" s="89" t="s">
        <v>113</v>
      </c>
      <c r="Y22" s="32"/>
      <c r="Z22" s="88"/>
      <c r="AA22" s="86"/>
      <c r="AB22" s="79"/>
      <c r="AC22" s="79"/>
      <c r="AD22" s="79"/>
      <c r="AE22" s="79"/>
    </row>
    <row r="23" spans="1:31" s="23" customFormat="1" ht="13.8" x14ac:dyDescent="0.3">
      <c r="A23" s="80" t="s">
        <v>37</v>
      </c>
      <c r="B23" s="31"/>
      <c r="C23" s="92" t="s">
        <v>112</v>
      </c>
      <c r="D23" s="93" t="s">
        <v>112</v>
      </c>
      <c r="E23" s="93" t="s">
        <v>112</v>
      </c>
      <c r="F23" s="94" t="s">
        <v>112</v>
      </c>
      <c r="G23" s="84"/>
      <c r="H23" s="85"/>
      <c r="I23" s="95"/>
      <c r="J23" s="92">
        <v>451.63400000000001</v>
      </c>
      <c r="K23" s="93">
        <v>461.17840000000001</v>
      </c>
      <c r="L23" s="93">
        <v>470.33120000000002</v>
      </c>
      <c r="M23" s="94">
        <v>465.01650000000001</v>
      </c>
      <c r="N23" s="84">
        <v>0.27740000000000009</v>
      </c>
      <c r="O23" s="86">
        <v>5.9689404227025733E-4</v>
      </c>
      <c r="P23" s="31"/>
      <c r="Q23" s="92" t="s">
        <v>112</v>
      </c>
      <c r="R23" s="93" t="s">
        <v>112</v>
      </c>
      <c r="S23" s="93" t="s">
        <v>112</v>
      </c>
      <c r="T23" s="94" t="s">
        <v>112</v>
      </c>
      <c r="U23" s="84" t="s">
        <v>112</v>
      </c>
      <c r="V23" s="86" t="s">
        <v>112</v>
      </c>
      <c r="W23" s="31"/>
      <c r="X23" s="89">
        <v>465.01650000000001</v>
      </c>
      <c r="Y23" s="77"/>
      <c r="Z23" s="88">
        <v>0.27740000000000009</v>
      </c>
      <c r="AA23" s="86">
        <v>5.9689404227025733E-4</v>
      </c>
      <c r="AB23" s="79"/>
      <c r="AC23" s="79"/>
      <c r="AD23" s="79"/>
      <c r="AE23" s="79"/>
    </row>
    <row r="24" spans="1:31" s="23" customFormat="1" ht="13.8" x14ac:dyDescent="0.3">
      <c r="A24" s="80" t="s">
        <v>38</v>
      </c>
      <c r="B24" s="31"/>
      <c r="C24" s="81" t="s">
        <v>112</v>
      </c>
      <c r="D24" s="82">
        <v>433.20119999999997</v>
      </c>
      <c r="E24" s="82">
        <v>416.4486</v>
      </c>
      <c r="F24" s="83">
        <v>426.0283</v>
      </c>
      <c r="G24" s="84">
        <v>0</v>
      </c>
      <c r="H24" s="85">
        <v>0</v>
      </c>
      <c r="I24" s="74"/>
      <c r="J24" s="81" t="s">
        <v>112</v>
      </c>
      <c r="K24" s="82" t="s">
        <v>112</v>
      </c>
      <c r="L24" s="82" t="s">
        <v>112</v>
      </c>
      <c r="M24" s="83" t="s">
        <v>112</v>
      </c>
      <c r="N24" s="84" t="s">
        <v>112</v>
      </c>
      <c r="O24" s="86" t="s">
        <v>112</v>
      </c>
      <c r="P24" s="31"/>
      <c r="Q24" s="81" t="s">
        <v>112</v>
      </c>
      <c r="R24" s="82">
        <v>480.78</v>
      </c>
      <c r="S24" s="82">
        <v>493.66109999999998</v>
      </c>
      <c r="T24" s="83">
        <v>491.13400000000001</v>
      </c>
      <c r="U24" s="84" t="s">
        <v>112</v>
      </c>
      <c r="V24" s="86" t="s">
        <v>112</v>
      </c>
      <c r="W24" s="31"/>
      <c r="X24" s="89">
        <v>457.52109999999999</v>
      </c>
      <c r="Y24" s="77"/>
      <c r="Z24" s="88" t="s">
        <v>112</v>
      </c>
      <c r="AA24" s="86" t="s">
        <v>112</v>
      </c>
      <c r="AB24" s="79"/>
      <c r="AC24" s="79"/>
      <c r="AD24" s="79"/>
      <c r="AE24" s="79"/>
    </row>
    <row r="25" spans="1:31" s="23" customFormat="1" ht="13.8" x14ac:dyDescent="0.3">
      <c r="A25" s="80" t="s">
        <v>39</v>
      </c>
      <c r="B25" s="31"/>
      <c r="C25" s="81">
        <v>489.32909999999998</v>
      </c>
      <c r="D25" s="82">
        <v>500.8503</v>
      </c>
      <c r="E25" s="82" t="s">
        <v>112</v>
      </c>
      <c r="F25" s="83">
        <v>493.36040000000003</v>
      </c>
      <c r="G25" s="84">
        <v>0.57789999999999964</v>
      </c>
      <c r="H25" s="85">
        <v>1.1727283334939109E-3</v>
      </c>
      <c r="I25" s="74"/>
      <c r="J25" s="81" t="s">
        <v>112</v>
      </c>
      <c r="K25" s="82" t="s">
        <v>112</v>
      </c>
      <c r="L25" s="82" t="s">
        <v>112</v>
      </c>
      <c r="M25" s="83" t="s">
        <v>112</v>
      </c>
      <c r="N25" s="84" t="s">
        <v>112</v>
      </c>
      <c r="O25" s="86" t="s">
        <v>112</v>
      </c>
      <c r="P25" s="31"/>
      <c r="Q25" s="81">
        <v>509.0926</v>
      </c>
      <c r="R25" s="82">
        <v>526.61879999999996</v>
      </c>
      <c r="S25" s="82">
        <v>493.66109999999998</v>
      </c>
      <c r="T25" s="83">
        <v>519.75160000000005</v>
      </c>
      <c r="U25" s="84">
        <v>1.0508000000000948</v>
      </c>
      <c r="V25" s="86">
        <v>2.0258306908338408E-3</v>
      </c>
      <c r="W25" s="31"/>
      <c r="X25" s="89">
        <v>507.4708</v>
      </c>
      <c r="Y25" s="77"/>
      <c r="Z25" s="88">
        <v>0.8306999999999789</v>
      </c>
      <c r="AA25" s="86">
        <v>1.6396254461499282E-3</v>
      </c>
      <c r="AB25" s="79"/>
      <c r="AC25" s="79"/>
      <c r="AD25" s="79"/>
      <c r="AE25" s="79"/>
    </row>
    <row r="26" spans="1:31" s="23" customFormat="1" ht="13.8" x14ac:dyDescent="0.3">
      <c r="A26" s="80" t="s">
        <v>40</v>
      </c>
      <c r="B26" s="31"/>
      <c r="C26" s="92">
        <v>514.13620000000003</v>
      </c>
      <c r="D26" s="93">
        <v>520.43439999999998</v>
      </c>
      <c r="E26" s="93">
        <v>509.37830000000002</v>
      </c>
      <c r="F26" s="94">
        <v>515.19370000000004</v>
      </c>
      <c r="G26" s="84">
        <v>-1.1222000000000207</v>
      </c>
      <c r="H26" s="85">
        <v>-2.1734755795822513E-3</v>
      </c>
      <c r="I26" s="74"/>
      <c r="J26" s="92" t="s">
        <v>112</v>
      </c>
      <c r="K26" s="93">
        <v>529</v>
      </c>
      <c r="L26" s="93" t="s">
        <v>114</v>
      </c>
      <c r="M26" s="94">
        <v>515.93799999999999</v>
      </c>
      <c r="N26" s="84">
        <v>-7.3744000000000369</v>
      </c>
      <c r="O26" s="86">
        <v>-1.4091773862037305E-2</v>
      </c>
      <c r="P26" s="31"/>
      <c r="Q26" s="92" t="s">
        <v>112</v>
      </c>
      <c r="R26" s="93" t="s">
        <v>112</v>
      </c>
      <c r="S26" s="93" t="s">
        <v>112</v>
      </c>
      <c r="T26" s="94" t="s">
        <v>112</v>
      </c>
      <c r="U26" s="84" t="s">
        <v>112</v>
      </c>
      <c r="V26" s="86" t="s">
        <v>112</v>
      </c>
      <c r="W26" s="31"/>
      <c r="X26" s="89">
        <v>515.30930000000001</v>
      </c>
      <c r="Y26" s="32"/>
      <c r="Z26" s="88">
        <v>-2.0929999999999609</v>
      </c>
      <c r="AA26" s="86">
        <v>-4.045208148475532E-3</v>
      </c>
      <c r="AB26" s="79"/>
      <c r="AC26" s="79"/>
      <c r="AD26" s="79"/>
      <c r="AE26" s="79"/>
    </row>
    <row r="27" spans="1:31" s="23" customFormat="1" ht="13.8" x14ac:dyDescent="0.3">
      <c r="A27" s="80" t="s">
        <v>41</v>
      </c>
      <c r="B27" s="31"/>
      <c r="C27" s="92">
        <v>494.09460000000001</v>
      </c>
      <c r="D27" s="93">
        <v>513.27049999999997</v>
      </c>
      <c r="E27" s="93" t="s">
        <v>112</v>
      </c>
      <c r="F27" s="94">
        <v>508.65750000000003</v>
      </c>
      <c r="G27" s="84">
        <v>0</v>
      </c>
      <c r="H27" s="85">
        <v>0</v>
      </c>
      <c r="I27" s="74"/>
      <c r="J27" s="92" t="s">
        <v>112</v>
      </c>
      <c r="K27" s="93" t="s">
        <v>112</v>
      </c>
      <c r="L27" s="93" t="s">
        <v>112</v>
      </c>
      <c r="M27" s="94" t="s">
        <v>112</v>
      </c>
      <c r="N27" s="84" t="s">
        <v>112</v>
      </c>
      <c r="O27" s="86" t="s">
        <v>112</v>
      </c>
      <c r="P27" s="31"/>
      <c r="Q27" s="92" t="s">
        <v>112</v>
      </c>
      <c r="R27" s="93" t="s">
        <v>112</v>
      </c>
      <c r="S27" s="93" t="s">
        <v>112</v>
      </c>
      <c r="T27" s="94">
        <v>693.51459999999997</v>
      </c>
      <c r="U27" s="84" t="s">
        <v>112</v>
      </c>
      <c r="V27" s="86" t="s">
        <v>112</v>
      </c>
      <c r="W27" s="31"/>
      <c r="X27" s="89">
        <v>516.70439999999996</v>
      </c>
      <c r="Y27" s="32"/>
      <c r="Z27" s="88" t="s">
        <v>112</v>
      </c>
      <c r="AA27" s="86" t="s">
        <v>112</v>
      </c>
      <c r="AB27" s="79"/>
      <c r="AC27" s="79"/>
      <c r="AD27" s="79"/>
      <c r="AE27" s="79"/>
    </row>
    <row r="28" spans="1:31" s="23" customFormat="1" ht="13.8" x14ac:dyDescent="0.3">
      <c r="A28" s="80" t="s">
        <v>42</v>
      </c>
      <c r="B28" s="31"/>
      <c r="C28" s="81">
        <v>527.78380000000004</v>
      </c>
      <c r="D28" s="82">
        <v>448.27480000000003</v>
      </c>
      <c r="E28" s="82">
        <v>399.40539999999999</v>
      </c>
      <c r="F28" s="83">
        <v>514.97149999999999</v>
      </c>
      <c r="G28" s="96">
        <v>0</v>
      </c>
      <c r="H28" s="85">
        <v>0</v>
      </c>
      <c r="I28" s="74"/>
      <c r="J28" s="81" t="s">
        <v>112</v>
      </c>
      <c r="K28" s="82" t="s">
        <v>112</v>
      </c>
      <c r="L28" s="82" t="s">
        <v>112</v>
      </c>
      <c r="M28" s="83" t="s">
        <v>112</v>
      </c>
      <c r="N28" s="84" t="s">
        <v>112</v>
      </c>
      <c r="O28" s="86" t="s">
        <v>112</v>
      </c>
      <c r="P28" s="31"/>
      <c r="Q28" s="81">
        <v>540.47</v>
      </c>
      <c r="R28" s="82">
        <v>521.32960000000003</v>
      </c>
      <c r="S28" s="82">
        <v>573.29150000000004</v>
      </c>
      <c r="T28" s="83">
        <v>540.23789999999997</v>
      </c>
      <c r="U28" s="84" t="s">
        <v>112</v>
      </c>
      <c r="V28" s="86" t="s">
        <v>112</v>
      </c>
      <c r="W28" s="31"/>
      <c r="X28" s="89">
        <v>516.24659999999994</v>
      </c>
      <c r="Y28" s="32"/>
      <c r="Z28" s="88" t="s">
        <v>112</v>
      </c>
      <c r="AA28" s="86" t="s">
        <v>112</v>
      </c>
      <c r="AB28" s="79"/>
      <c r="AC28" s="79"/>
      <c r="AD28" s="79"/>
      <c r="AE28" s="79"/>
    </row>
    <row r="29" spans="1:31" s="23" customFormat="1" ht="13.8" x14ac:dyDescent="0.3">
      <c r="A29" s="80" t="s">
        <v>43</v>
      </c>
      <c r="B29" s="31"/>
      <c r="C29" s="81" t="s">
        <v>112</v>
      </c>
      <c r="D29" s="82" t="s">
        <v>112</v>
      </c>
      <c r="E29" s="82" t="s">
        <v>112</v>
      </c>
      <c r="F29" s="83" t="s">
        <v>112</v>
      </c>
      <c r="G29" s="84">
        <v>0</v>
      </c>
      <c r="H29" s="85">
        <v>0</v>
      </c>
      <c r="I29" s="74"/>
      <c r="J29" s="81" t="s">
        <v>112</v>
      </c>
      <c r="K29" s="82" t="s">
        <v>112</v>
      </c>
      <c r="L29" s="82" t="s">
        <v>112</v>
      </c>
      <c r="M29" s="83" t="s">
        <v>112</v>
      </c>
      <c r="N29" s="84" t="s">
        <v>112</v>
      </c>
      <c r="O29" s="86" t="s">
        <v>112</v>
      </c>
      <c r="P29" s="31"/>
      <c r="Q29" s="81" t="s">
        <v>112</v>
      </c>
      <c r="R29" s="82" t="s">
        <v>112</v>
      </c>
      <c r="S29" s="82" t="s">
        <v>112</v>
      </c>
      <c r="T29" s="83" t="s">
        <v>112</v>
      </c>
      <c r="U29" s="84" t="s">
        <v>112</v>
      </c>
      <c r="V29" s="86" t="s">
        <v>112</v>
      </c>
      <c r="W29" s="31"/>
      <c r="X29" s="89" t="s">
        <v>112</v>
      </c>
      <c r="Y29" s="77"/>
      <c r="Z29" s="88" t="s">
        <v>112</v>
      </c>
      <c r="AA29" s="86" t="s">
        <v>112</v>
      </c>
      <c r="AB29" s="79"/>
      <c r="AC29" s="79"/>
      <c r="AD29" s="79"/>
      <c r="AE29" s="79"/>
    </row>
    <row r="30" spans="1:31" s="23" customFormat="1" ht="13.8" x14ac:dyDescent="0.3">
      <c r="A30" s="80" t="s">
        <v>44</v>
      </c>
      <c r="B30" s="31"/>
      <c r="C30" s="81" t="s">
        <v>112</v>
      </c>
      <c r="D30" s="82">
        <v>344.87310000000002</v>
      </c>
      <c r="E30" s="82" t="s">
        <v>112</v>
      </c>
      <c r="F30" s="83">
        <v>344.87310000000002</v>
      </c>
      <c r="G30" s="84">
        <v>-18.091999999999985</v>
      </c>
      <c r="H30" s="85">
        <v>-4.9845012647221409E-2</v>
      </c>
      <c r="I30" s="74"/>
      <c r="J30" s="81" t="s">
        <v>112</v>
      </c>
      <c r="K30" s="82" t="s">
        <v>112</v>
      </c>
      <c r="L30" s="82" t="s">
        <v>112</v>
      </c>
      <c r="M30" s="83" t="s">
        <v>112</v>
      </c>
      <c r="N30" s="84" t="s">
        <v>112</v>
      </c>
      <c r="O30" s="86" t="s">
        <v>112</v>
      </c>
      <c r="P30" s="31"/>
      <c r="Q30" s="81" t="s">
        <v>112</v>
      </c>
      <c r="R30" s="82">
        <v>319.00670000000002</v>
      </c>
      <c r="S30" s="82" t="s">
        <v>112</v>
      </c>
      <c r="T30" s="83">
        <v>319.00670000000002</v>
      </c>
      <c r="U30" s="84" t="s">
        <v>112</v>
      </c>
      <c r="V30" s="86" t="s">
        <v>112</v>
      </c>
      <c r="W30" s="31"/>
      <c r="X30" s="89">
        <v>339.55770000000001</v>
      </c>
      <c r="Y30" s="77"/>
      <c r="Z30" s="88">
        <v>-14.374199999999973</v>
      </c>
      <c r="AA30" s="86">
        <v>-4.0612897565887596E-2</v>
      </c>
      <c r="AB30" s="79"/>
      <c r="AC30" s="79"/>
      <c r="AD30" s="79"/>
      <c r="AE30" s="79"/>
    </row>
    <row r="31" spans="1:31" s="23" customFormat="1" ht="13.8" x14ac:dyDescent="0.3">
      <c r="A31" s="80" t="s">
        <v>45</v>
      </c>
      <c r="B31" s="31"/>
      <c r="C31" s="81" t="s">
        <v>112</v>
      </c>
      <c r="D31" s="82">
        <v>354.92750000000001</v>
      </c>
      <c r="E31" s="82">
        <v>360.04860000000002</v>
      </c>
      <c r="F31" s="83">
        <v>358.55079999999998</v>
      </c>
      <c r="G31" s="84">
        <v>2.6228999999999587</v>
      </c>
      <c r="H31" s="85">
        <v>7.3691890970051244E-3</v>
      </c>
      <c r="I31" s="74"/>
      <c r="J31" s="81" t="s">
        <v>112</v>
      </c>
      <c r="K31" s="82" t="s">
        <v>112</v>
      </c>
      <c r="L31" s="82" t="s">
        <v>112</v>
      </c>
      <c r="M31" s="83" t="s">
        <v>112</v>
      </c>
      <c r="N31" s="84" t="s">
        <v>112</v>
      </c>
      <c r="O31" s="86" t="s">
        <v>112</v>
      </c>
      <c r="P31" s="31"/>
      <c r="Q31" s="81" t="s">
        <v>112</v>
      </c>
      <c r="R31" s="82" t="s">
        <v>113</v>
      </c>
      <c r="S31" s="82" t="s">
        <v>112</v>
      </c>
      <c r="T31" s="83" t="s">
        <v>113</v>
      </c>
      <c r="U31" s="84" t="s">
        <v>112</v>
      </c>
      <c r="V31" s="86" t="s">
        <v>112</v>
      </c>
      <c r="W31" s="31"/>
      <c r="X31" s="89" t="s">
        <v>113</v>
      </c>
      <c r="Y31" s="77"/>
      <c r="Z31" s="88" t="s">
        <v>112</v>
      </c>
      <c r="AA31" s="86" t="s">
        <v>112</v>
      </c>
      <c r="AB31" s="79"/>
      <c r="AC31" s="79"/>
      <c r="AD31" s="79"/>
      <c r="AE31" s="79"/>
    </row>
    <row r="32" spans="1:31" s="23" customFormat="1" ht="13.8" x14ac:dyDescent="0.3">
      <c r="A32" s="80" t="s">
        <v>46</v>
      </c>
      <c r="B32" s="31"/>
      <c r="C32" s="81">
        <v>507.5421</v>
      </c>
      <c r="D32" s="93">
        <v>485.90789999999998</v>
      </c>
      <c r="E32" s="93" t="s">
        <v>112</v>
      </c>
      <c r="F32" s="94">
        <v>499.69099999999997</v>
      </c>
      <c r="G32" s="84">
        <v>-5.7471000000000458</v>
      </c>
      <c r="H32" s="85">
        <v>-1.1370531821799812E-2</v>
      </c>
      <c r="I32" s="74"/>
      <c r="J32" s="81" t="s">
        <v>112</v>
      </c>
      <c r="K32" s="93" t="s">
        <v>112</v>
      </c>
      <c r="L32" s="93" t="s">
        <v>112</v>
      </c>
      <c r="M32" s="94" t="s">
        <v>112</v>
      </c>
      <c r="N32" s="84" t="s">
        <v>112</v>
      </c>
      <c r="O32" s="86" t="s">
        <v>112</v>
      </c>
      <c r="P32" s="31"/>
      <c r="Q32" s="81" t="s">
        <v>112</v>
      </c>
      <c r="R32" s="93" t="s">
        <v>112</v>
      </c>
      <c r="S32" s="93" t="s">
        <v>112</v>
      </c>
      <c r="T32" s="94" t="s">
        <v>112</v>
      </c>
      <c r="U32" s="84" t="s">
        <v>112</v>
      </c>
      <c r="V32" s="86" t="s">
        <v>112</v>
      </c>
      <c r="W32" s="31"/>
      <c r="X32" s="89">
        <v>499.69099999999997</v>
      </c>
      <c r="Y32" s="77"/>
      <c r="Z32" s="88">
        <v>-5.7471000000000458</v>
      </c>
      <c r="AA32" s="86">
        <v>-1.1370531821799812E-2</v>
      </c>
      <c r="AB32" s="79"/>
      <c r="AC32" s="79"/>
      <c r="AD32" s="79"/>
      <c r="AE32" s="79"/>
    </row>
    <row r="33" spans="1:31" s="23" customFormat="1" ht="13.8" x14ac:dyDescent="0.3">
      <c r="A33" s="80" t="s">
        <v>47</v>
      </c>
      <c r="B33" s="31"/>
      <c r="C33" s="81" t="s">
        <v>112</v>
      </c>
      <c r="D33" s="93">
        <v>182.5633</v>
      </c>
      <c r="E33" s="93" t="s">
        <v>112</v>
      </c>
      <c r="F33" s="94">
        <v>182.5633</v>
      </c>
      <c r="G33" s="84">
        <v>-8.387599999999992</v>
      </c>
      <c r="H33" s="85">
        <v>-4.3925427950326501E-2</v>
      </c>
      <c r="I33" s="74"/>
      <c r="J33" s="81" t="s">
        <v>112</v>
      </c>
      <c r="K33" s="93" t="s">
        <v>112</v>
      </c>
      <c r="L33" s="93" t="s">
        <v>112</v>
      </c>
      <c r="M33" s="94" t="s">
        <v>112</v>
      </c>
      <c r="N33" s="84" t="s">
        <v>112</v>
      </c>
      <c r="O33" s="86" t="s">
        <v>112</v>
      </c>
      <c r="P33" s="31"/>
      <c r="Q33" s="81" t="s">
        <v>112</v>
      </c>
      <c r="R33" s="93" t="s">
        <v>112</v>
      </c>
      <c r="S33" s="93" t="s">
        <v>112</v>
      </c>
      <c r="T33" s="94" t="s">
        <v>112</v>
      </c>
      <c r="U33" s="84" t="s">
        <v>112</v>
      </c>
      <c r="V33" s="86" t="s">
        <v>112</v>
      </c>
      <c r="W33" s="31"/>
      <c r="X33" s="89">
        <v>182.5633</v>
      </c>
      <c r="Y33" s="77"/>
      <c r="Z33" s="88">
        <v>-8.387599999999992</v>
      </c>
      <c r="AA33" s="86">
        <v>-4.3925427950326501E-2</v>
      </c>
      <c r="AB33" s="79"/>
      <c r="AC33" s="79"/>
      <c r="AD33" s="79"/>
      <c r="AE33" s="79"/>
    </row>
    <row r="34" spans="1:31" s="23" customFormat="1" ht="13.8" x14ac:dyDescent="0.3">
      <c r="A34" s="80" t="s">
        <v>48</v>
      </c>
      <c r="B34" s="31"/>
      <c r="C34" s="81" t="s">
        <v>112</v>
      </c>
      <c r="D34" s="93">
        <v>445.67</v>
      </c>
      <c r="E34" s="93" t="s">
        <v>112</v>
      </c>
      <c r="F34" s="94">
        <v>445.67</v>
      </c>
      <c r="G34" s="84"/>
      <c r="H34" s="85">
        <v>0</v>
      </c>
      <c r="I34" s="74"/>
      <c r="J34" s="81" t="s">
        <v>112</v>
      </c>
      <c r="K34" s="93" t="s">
        <v>112</v>
      </c>
      <c r="L34" s="93" t="s">
        <v>112</v>
      </c>
      <c r="M34" s="94" t="s">
        <v>112</v>
      </c>
      <c r="N34" s="84" t="s">
        <v>112</v>
      </c>
      <c r="O34" s="86" t="s">
        <v>112</v>
      </c>
      <c r="P34" s="31"/>
      <c r="Q34" s="81" t="s">
        <v>112</v>
      </c>
      <c r="R34" s="93" t="s">
        <v>112</v>
      </c>
      <c r="S34" s="93" t="s">
        <v>112</v>
      </c>
      <c r="T34" s="94" t="s">
        <v>112</v>
      </c>
      <c r="U34" s="84" t="s">
        <v>112</v>
      </c>
      <c r="V34" s="86" t="s">
        <v>112</v>
      </c>
      <c r="W34" s="31"/>
      <c r="X34" s="89" t="s">
        <v>112</v>
      </c>
      <c r="Y34" s="77"/>
      <c r="Z34" s="88" t="s">
        <v>112</v>
      </c>
      <c r="AA34" s="86" t="s">
        <v>112</v>
      </c>
      <c r="AB34" s="79"/>
      <c r="AC34" s="79"/>
      <c r="AD34" s="79"/>
      <c r="AE34" s="79"/>
    </row>
    <row r="35" spans="1:31" s="23" customFormat="1" ht="13.8" x14ac:dyDescent="0.3">
      <c r="A35" s="80" t="s">
        <v>49</v>
      </c>
      <c r="B35" s="31"/>
      <c r="C35" s="81" t="s">
        <v>112</v>
      </c>
      <c r="D35" s="82">
        <v>354.57159999999999</v>
      </c>
      <c r="E35" s="82">
        <v>159.63499999999999</v>
      </c>
      <c r="F35" s="83">
        <v>255.82230000000001</v>
      </c>
      <c r="G35" s="84">
        <v>74.462600000000009</v>
      </c>
      <c r="H35" s="85">
        <v>0.41057963814452725</v>
      </c>
      <c r="I35" s="74"/>
      <c r="J35" s="81" t="s">
        <v>112</v>
      </c>
      <c r="K35" s="82" t="s">
        <v>112</v>
      </c>
      <c r="L35" s="82" t="s">
        <v>112</v>
      </c>
      <c r="M35" s="83" t="s">
        <v>112</v>
      </c>
      <c r="N35" s="84" t="s">
        <v>112</v>
      </c>
      <c r="O35" s="86" t="s">
        <v>112</v>
      </c>
      <c r="P35" s="31"/>
      <c r="Q35" s="81" t="s">
        <v>112</v>
      </c>
      <c r="R35" s="82">
        <v>451.95119999999997</v>
      </c>
      <c r="S35" s="82">
        <v>423.60599999999999</v>
      </c>
      <c r="T35" s="83">
        <v>428.44510000000002</v>
      </c>
      <c r="U35" s="84">
        <v>-3.5953999999999837</v>
      </c>
      <c r="V35" s="86">
        <v>-8.3219050065908018E-3</v>
      </c>
      <c r="W35" s="31"/>
      <c r="X35" s="89">
        <v>388.77640000000002</v>
      </c>
      <c r="Y35" s="32"/>
      <c r="Z35" s="88">
        <v>14.342399999999998</v>
      </c>
      <c r="AA35" s="86">
        <v>3.8304213826735767E-2</v>
      </c>
      <c r="AB35" s="79"/>
      <c r="AC35" s="79"/>
      <c r="AD35" s="79"/>
      <c r="AE35" s="79"/>
    </row>
    <row r="36" spans="1:31" s="23" customFormat="1" ht="13.8" x14ac:dyDescent="0.3">
      <c r="A36" s="80" t="s">
        <v>50</v>
      </c>
      <c r="B36" s="31"/>
      <c r="C36" s="81">
        <v>467.46210000000002</v>
      </c>
      <c r="D36" s="82">
        <v>474.68220000000002</v>
      </c>
      <c r="E36" s="82" t="s">
        <v>112</v>
      </c>
      <c r="F36" s="83">
        <v>469.84089999999998</v>
      </c>
      <c r="G36" s="84">
        <v>5.7242999999999711</v>
      </c>
      <c r="H36" s="85">
        <v>1.2333754060940727E-2</v>
      </c>
      <c r="I36" s="74"/>
      <c r="J36" s="81" t="s">
        <v>112</v>
      </c>
      <c r="K36" s="82" t="s">
        <v>112</v>
      </c>
      <c r="L36" s="82" t="s">
        <v>112</v>
      </c>
      <c r="M36" s="83" t="s">
        <v>112</v>
      </c>
      <c r="N36" s="84" t="s">
        <v>112</v>
      </c>
      <c r="O36" s="86" t="s">
        <v>112</v>
      </c>
      <c r="P36" s="31"/>
      <c r="Q36" s="81">
        <v>541.65700000000004</v>
      </c>
      <c r="R36" s="82">
        <v>514.35159999999996</v>
      </c>
      <c r="S36" s="82" t="s">
        <v>112</v>
      </c>
      <c r="T36" s="83">
        <v>530.5086</v>
      </c>
      <c r="U36" s="84">
        <v>1.7477000000000089</v>
      </c>
      <c r="V36" s="86">
        <v>3.3052746524941945E-3</v>
      </c>
      <c r="W36" s="31"/>
      <c r="X36" s="89">
        <v>474.47019999999998</v>
      </c>
      <c r="Y36" s="32"/>
      <c r="Z36" s="88">
        <v>5.4207999999999856</v>
      </c>
      <c r="AA36" s="86">
        <v>1.1556991651625603E-2</v>
      </c>
      <c r="AB36" s="79"/>
      <c r="AC36" s="79"/>
      <c r="AD36" s="79"/>
      <c r="AE36" s="79"/>
    </row>
    <row r="37" spans="1:31" s="23" customFormat="1" ht="13.8" x14ac:dyDescent="0.3">
      <c r="A37" s="80" t="s">
        <v>51</v>
      </c>
      <c r="B37" s="31"/>
      <c r="C37" s="81" t="s">
        <v>112</v>
      </c>
      <c r="D37" s="82">
        <v>484.5763</v>
      </c>
      <c r="E37" s="82">
        <v>479.84649999999999</v>
      </c>
      <c r="F37" s="83">
        <v>481.43180000000001</v>
      </c>
      <c r="G37" s="84">
        <v>-0.352800000000002</v>
      </c>
      <c r="H37" s="85">
        <v>-7.322774534511689E-4</v>
      </c>
      <c r="I37" s="74"/>
      <c r="J37" s="81" t="s">
        <v>112</v>
      </c>
      <c r="K37" s="82" t="s">
        <v>112</v>
      </c>
      <c r="L37" s="82" t="s">
        <v>112</v>
      </c>
      <c r="M37" s="83" t="s">
        <v>112</v>
      </c>
      <c r="N37" s="84" t="s">
        <v>112</v>
      </c>
      <c r="O37" s="86" t="s">
        <v>112</v>
      </c>
      <c r="P37" s="31"/>
      <c r="Q37" s="81" t="s">
        <v>112</v>
      </c>
      <c r="R37" s="82">
        <v>435.1105</v>
      </c>
      <c r="S37" s="82">
        <v>451.1422</v>
      </c>
      <c r="T37" s="83">
        <v>446.86790000000002</v>
      </c>
      <c r="U37" s="84">
        <v>-0.32749999999998636</v>
      </c>
      <c r="V37" s="86">
        <v>-7.3234205897465543E-4</v>
      </c>
      <c r="W37" s="31"/>
      <c r="X37" s="89">
        <v>481.142</v>
      </c>
      <c r="Y37" s="32"/>
      <c r="Z37" s="88">
        <v>-0.35259999999999536</v>
      </c>
      <c r="AA37" s="86">
        <v>-7.3230312447947199E-4</v>
      </c>
      <c r="AB37" s="79"/>
      <c r="AC37" s="79"/>
      <c r="AD37" s="79"/>
      <c r="AE37" s="79"/>
    </row>
    <row r="38" spans="1:31" s="23" customFormat="1" ht="13.8" x14ac:dyDescent="0.3">
      <c r="A38" s="80" t="s">
        <v>52</v>
      </c>
      <c r="B38" s="31"/>
      <c r="C38" s="81">
        <v>480.52359999999999</v>
      </c>
      <c r="D38" s="82">
        <v>479.58210000000003</v>
      </c>
      <c r="E38" s="82" t="s">
        <v>112</v>
      </c>
      <c r="F38" s="83">
        <v>480.10660000000001</v>
      </c>
      <c r="G38" s="84">
        <v>3.1595000000000368</v>
      </c>
      <c r="H38" s="85">
        <v>6.6244243858490925E-3</v>
      </c>
      <c r="I38" s="74"/>
      <c r="J38" s="81" t="s">
        <v>112</v>
      </c>
      <c r="K38" s="82" t="s">
        <v>112</v>
      </c>
      <c r="L38" s="82" t="s">
        <v>112</v>
      </c>
      <c r="M38" s="83" t="s">
        <v>112</v>
      </c>
      <c r="N38" s="84" t="s">
        <v>112</v>
      </c>
      <c r="O38" s="86" t="s">
        <v>112</v>
      </c>
      <c r="P38" s="31"/>
      <c r="Q38" s="81">
        <v>473.68180000000001</v>
      </c>
      <c r="R38" s="82">
        <v>445.28739999999999</v>
      </c>
      <c r="S38" s="82" t="s">
        <v>112</v>
      </c>
      <c r="T38" s="83">
        <v>449.96269999999998</v>
      </c>
      <c r="U38" s="84">
        <v>0.1502999999999588</v>
      </c>
      <c r="V38" s="86">
        <v>3.3413929896108918E-4</v>
      </c>
      <c r="W38" s="31"/>
      <c r="X38" s="89">
        <v>465.82220000000001</v>
      </c>
      <c r="Y38" s="32"/>
      <c r="Z38" s="88">
        <v>1.7334999999999923</v>
      </c>
      <c r="AA38" s="86">
        <v>3.7352773295278308E-3</v>
      </c>
      <c r="AB38" s="30"/>
      <c r="AC38" s="30"/>
      <c r="AD38" s="30"/>
      <c r="AE38" s="30"/>
    </row>
    <row r="39" spans="1:31" s="23" customFormat="1" ht="13.8" x14ac:dyDescent="0.3">
      <c r="A39" s="80" t="s">
        <v>53</v>
      </c>
      <c r="B39" s="31"/>
      <c r="C39" s="81">
        <v>404.84960000000001</v>
      </c>
      <c r="D39" s="82">
        <v>410.16460000000001</v>
      </c>
      <c r="E39" s="82">
        <v>477.23869999999999</v>
      </c>
      <c r="F39" s="83">
        <v>454.9239</v>
      </c>
      <c r="G39" s="84">
        <v>4.7893000000000256</v>
      </c>
      <c r="H39" s="85">
        <v>1.0639706434475427E-2</v>
      </c>
      <c r="I39" s="74"/>
      <c r="J39" s="81" t="s">
        <v>112</v>
      </c>
      <c r="K39" s="82" t="s">
        <v>112</v>
      </c>
      <c r="L39" s="82" t="s">
        <v>112</v>
      </c>
      <c r="M39" s="83" t="s">
        <v>112</v>
      </c>
      <c r="N39" s="84" t="s">
        <v>112</v>
      </c>
      <c r="O39" s="86" t="s">
        <v>112</v>
      </c>
      <c r="P39" s="31"/>
      <c r="Q39" s="81" t="s">
        <v>112</v>
      </c>
      <c r="R39" s="82">
        <v>411.53989999999999</v>
      </c>
      <c r="S39" s="82">
        <v>400.79230000000001</v>
      </c>
      <c r="T39" s="83">
        <v>402.30590000000001</v>
      </c>
      <c r="U39" s="84">
        <v>-6.3893999999999664</v>
      </c>
      <c r="V39" s="86">
        <v>-1.5633651769423218E-2</v>
      </c>
      <c r="W39" s="31"/>
      <c r="X39" s="89">
        <v>416.87920000000003</v>
      </c>
      <c r="Y39" s="32"/>
      <c r="Z39" s="88">
        <v>-3.2932999999999879</v>
      </c>
      <c r="AA39" s="86">
        <v>-7.8379713094026693E-3</v>
      </c>
      <c r="AB39" s="79"/>
      <c r="AC39" s="79"/>
      <c r="AD39" s="79"/>
      <c r="AE39" s="79"/>
    </row>
    <row r="40" spans="1:31" s="23" customFormat="1" ht="13.8" x14ac:dyDescent="0.3">
      <c r="A40" s="80" t="s">
        <v>54</v>
      </c>
      <c r="B40" s="31"/>
      <c r="C40" s="81">
        <v>469.86599999999999</v>
      </c>
      <c r="D40" s="82">
        <v>481.00580000000002</v>
      </c>
      <c r="E40" s="82">
        <v>469.90589999999997</v>
      </c>
      <c r="F40" s="83">
        <v>475.9597</v>
      </c>
      <c r="G40" s="84">
        <v>-1.7789000000000215</v>
      </c>
      <c r="H40" s="85">
        <v>-3.7235844036885846E-3</v>
      </c>
      <c r="I40" s="74"/>
      <c r="J40" s="81" t="s">
        <v>112</v>
      </c>
      <c r="K40" s="82" t="s">
        <v>112</v>
      </c>
      <c r="L40" s="82" t="s">
        <v>112</v>
      </c>
      <c r="M40" s="83" t="s">
        <v>112</v>
      </c>
      <c r="N40" s="84" t="s">
        <v>112</v>
      </c>
      <c r="O40" s="86" t="s">
        <v>112</v>
      </c>
      <c r="P40" s="31"/>
      <c r="Q40" s="81">
        <v>387.22120000000001</v>
      </c>
      <c r="R40" s="82">
        <v>408.86770000000001</v>
      </c>
      <c r="S40" s="82">
        <v>347.10250000000002</v>
      </c>
      <c r="T40" s="83">
        <v>390.88159999999999</v>
      </c>
      <c r="U40" s="84">
        <v>-20.761099999999999</v>
      </c>
      <c r="V40" s="86">
        <v>-5.0434758104540678E-2</v>
      </c>
      <c r="W40" s="31"/>
      <c r="X40" s="89">
        <v>468.93849999999998</v>
      </c>
      <c r="Y40" s="32"/>
      <c r="Z40" s="88">
        <v>-3.3454000000000406</v>
      </c>
      <c r="AA40" s="86">
        <v>-7.0834512885152856E-3</v>
      </c>
      <c r="AB40" s="79"/>
      <c r="AC40" s="79"/>
      <c r="AD40" s="79"/>
      <c r="AE40" s="79"/>
    </row>
    <row r="41" spans="1:31" s="23" customFormat="1" ht="13.8" x14ac:dyDescent="0.3">
      <c r="A41" s="80" t="s">
        <v>55</v>
      </c>
      <c r="B41" s="31"/>
      <c r="C41" s="81" t="s">
        <v>112</v>
      </c>
      <c r="D41" s="82">
        <v>434.88830000000002</v>
      </c>
      <c r="E41" s="82" t="s">
        <v>113</v>
      </c>
      <c r="F41" s="83" t="s">
        <v>113</v>
      </c>
      <c r="G41" s="84" t="s">
        <v>112</v>
      </c>
      <c r="H41" s="85" t="s">
        <v>112</v>
      </c>
      <c r="I41" s="74"/>
      <c r="J41" s="81" t="s">
        <v>112</v>
      </c>
      <c r="K41" s="82" t="s">
        <v>112</v>
      </c>
      <c r="L41" s="82" t="s">
        <v>112</v>
      </c>
      <c r="M41" s="83" t="s">
        <v>112</v>
      </c>
      <c r="N41" s="84" t="s">
        <v>112</v>
      </c>
      <c r="O41" s="86" t="s">
        <v>112</v>
      </c>
      <c r="P41" s="31"/>
      <c r="Q41" s="81" t="s">
        <v>112</v>
      </c>
      <c r="R41" s="82" t="s">
        <v>112</v>
      </c>
      <c r="S41" s="82" t="s">
        <v>113</v>
      </c>
      <c r="T41" s="83" t="s">
        <v>113</v>
      </c>
      <c r="U41" s="84" t="s">
        <v>112</v>
      </c>
      <c r="V41" s="86" t="s">
        <v>112</v>
      </c>
      <c r="W41" s="31"/>
      <c r="X41" s="89" t="s">
        <v>113</v>
      </c>
      <c r="Y41" s="32"/>
      <c r="Z41" s="88" t="s">
        <v>112</v>
      </c>
      <c r="AA41" s="86" t="s">
        <v>112</v>
      </c>
      <c r="AB41" s="79"/>
      <c r="AC41" s="79"/>
      <c r="AD41" s="79"/>
      <c r="AE41" s="79"/>
    </row>
    <row r="42" spans="1:31" s="23" customFormat="1" ht="13.8" x14ac:dyDescent="0.3">
      <c r="A42" s="80" t="s">
        <v>56</v>
      </c>
      <c r="B42" s="31"/>
      <c r="C42" s="81" t="s">
        <v>112</v>
      </c>
      <c r="D42" s="82">
        <v>493.14350000000002</v>
      </c>
      <c r="E42" s="82">
        <v>490.488</v>
      </c>
      <c r="F42" s="83">
        <v>491.09800000000001</v>
      </c>
      <c r="G42" s="84">
        <v>3.2758000000000038</v>
      </c>
      <c r="H42" s="85">
        <v>6.7151515449686006E-3</v>
      </c>
      <c r="I42" s="74"/>
      <c r="J42" s="81" t="s">
        <v>112</v>
      </c>
      <c r="K42" s="82" t="s">
        <v>112</v>
      </c>
      <c r="L42" s="82" t="s">
        <v>112</v>
      </c>
      <c r="M42" s="83" t="s">
        <v>112</v>
      </c>
      <c r="N42" s="84" t="s">
        <v>112</v>
      </c>
      <c r="O42" s="86" t="s">
        <v>112</v>
      </c>
      <c r="P42" s="31"/>
      <c r="Q42" s="81" t="s">
        <v>112</v>
      </c>
      <c r="R42" s="82" t="s">
        <v>112</v>
      </c>
      <c r="S42" s="82" t="s">
        <v>112</v>
      </c>
      <c r="T42" s="83" t="s">
        <v>112</v>
      </c>
      <c r="U42" s="84" t="s">
        <v>112</v>
      </c>
      <c r="V42" s="86" t="s">
        <v>112</v>
      </c>
      <c r="W42" s="31"/>
      <c r="X42" s="89">
        <v>491.09800000000001</v>
      </c>
      <c r="Y42" s="32"/>
      <c r="Z42" s="88">
        <v>3.2758000000000038</v>
      </c>
      <c r="AA42" s="86">
        <v>6.7151515449686006E-3</v>
      </c>
      <c r="AB42" s="79"/>
      <c r="AC42" s="79"/>
      <c r="AD42" s="79"/>
      <c r="AE42" s="79"/>
    </row>
    <row r="43" spans="1:31" s="23" customFormat="1" ht="14.4" thickBot="1" x14ac:dyDescent="0.35">
      <c r="A43" s="97" t="s">
        <v>57</v>
      </c>
      <c r="B43" s="31"/>
      <c r="C43" s="98" t="s">
        <v>112</v>
      </c>
      <c r="D43" s="99">
        <v>484.65199999999999</v>
      </c>
      <c r="E43" s="99">
        <v>507.29520000000002</v>
      </c>
      <c r="F43" s="100">
        <v>497.78230000000002</v>
      </c>
      <c r="G43" s="101">
        <v>-8.7538999999999874</v>
      </c>
      <c r="H43" s="102">
        <v>-1.7281884295732408E-2</v>
      </c>
      <c r="I43" s="74"/>
      <c r="J43" s="98" t="s">
        <v>112</v>
      </c>
      <c r="K43" s="99" t="s">
        <v>112</v>
      </c>
      <c r="L43" s="99" t="s">
        <v>112</v>
      </c>
      <c r="M43" s="100" t="s">
        <v>112</v>
      </c>
      <c r="N43" s="101" t="s">
        <v>112</v>
      </c>
      <c r="O43" s="103" t="s">
        <v>112</v>
      </c>
      <c r="P43" s="31"/>
      <c r="Q43" s="98" t="s">
        <v>112</v>
      </c>
      <c r="R43" s="99">
        <v>519.82129999999995</v>
      </c>
      <c r="S43" s="99" t="s">
        <v>112</v>
      </c>
      <c r="T43" s="100">
        <v>519.82129999999995</v>
      </c>
      <c r="U43" s="101">
        <v>9.7394999999999641</v>
      </c>
      <c r="V43" s="103">
        <v>1.9093996296280169E-2</v>
      </c>
      <c r="W43" s="31"/>
      <c r="X43" s="104">
        <v>499.09050000000002</v>
      </c>
      <c r="Y43" s="32"/>
      <c r="Z43" s="105">
        <v>-7.6561999999999557</v>
      </c>
      <c r="AA43" s="103">
        <v>-1.5108534500569926E-2</v>
      </c>
      <c r="AB43" s="30"/>
      <c r="AC43" s="30"/>
      <c r="AD43" s="30"/>
      <c r="AE43" s="30"/>
    </row>
    <row r="44" spans="1:31" ht="13.8" x14ac:dyDescent="0.25">
      <c r="A44" s="106" t="s">
        <v>58</v>
      </c>
    </row>
    <row r="55" spans="3:5" ht="16.2" x14ac:dyDescent="0.3">
      <c r="D55" s="30"/>
      <c r="E55" s="52"/>
    </row>
    <row r="59" spans="3:5" ht="20.85" customHeight="1" x14ac:dyDescent="0.25">
      <c r="C59" s="5"/>
      <c r="D59" s="107" t="s">
        <v>59</v>
      </c>
    </row>
    <row r="60" spans="3:5" ht="13.2" x14ac:dyDescent="0.25">
      <c r="C60" s="12"/>
      <c r="D60" s="14"/>
    </row>
  </sheetData>
  <mergeCells count="20">
    <mergeCell ref="K11:K12"/>
    <mergeCell ref="Y4:AA4"/>
    <mergeCell ref="A7:Z7"/>
    <mergeCell ref="A8:Z8"/>
    <mergeCell ref="C10:H10"/>
    <mergeCell ref="J10:O10"/>
    <mergeCell ref="Q10:V10"/>
    <mergeCell ref="X10:AA10"/>
    <mergeCell ref="C11:C12"/>
    <mergeCell ref="D11:D12"/>
    <mergeCell ref="E11:E12"/>
    <mergeCell ref="F11:F12"/>
    <mergeCell ref="J11:J12"/>
    <mergeCell ref="X11:X12"/>
    <mergeCell ref="L11:L12"/>
    <mergeCell ref="M11:M12"/>
    <mergeCell ref="Q11:Q12"/>
    <mergeCell ref="R11:R12"/>
    <mergeCell ref="S11:S12"/>
    <mergeCell ref="T11:T12"/>
  </mergeCells>
  <conditionalFormatting sqref="A5:F5">
    <cfRule type="expression" dxfId="16" priority="3">
      <formula>$AD$1&gt;0</formula>
    </cfRule>
  </conditionalFormatting>
  <conditionalFormatting sqref="H5:J5">
    <cfRule type="expression" dxfId="15" priority="2">
      <formula>$AD$1&gt;0</formula>
    </cfRule>
  </conditionalFormatting>
  <conditionalFormatting sqref="G5">
    <cfRule type="expression" dxfId="14" priority="1">
      <formula>$AD$1&gt;0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6" orientation="landscape" r:id="rId1"/>
  <headerFooter alignWithMargins="0">
    <oddFooter>&amp;CPage - &amp;P+0 -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5C9A9E-465C-4B1B-ACB5-57B4A872BB61}">
  <sheetPr codeName="Sheet1">
    <tabColor rgb="FFFF0000"/>
    <pageSetUpPr fitToPage="1"/>
  </sheetPr>
  <dimension ref="A1:AF56"/>
  <sheetViews>
    <sheetView showGridLines="0" topLeftCell="A13" zoomScaleNormal="100" workbookViewId="0">
      <selection activeCell="A6" sqref="A6:AE6"/>
    </sheetView>
  </sheetViews>
  <sheetFormatPr defaultRowHeight="13.2" x14ac:dyDescent="0.25"/>
  <cols>
    <col min="1" max="1" width="22.44140625" style="5" customWidth="1"/>
    <col min="2" max="29" width="6" style="5" customWidth="1"/>
    <col min="30" max="30" width="6" style="108" customWidth="1"/>
    <col min="31" max="31" width="7.5546875" style="5" customWidth="1"/>
    <col min="32" max="32" width="5.5546875" style="5" customWidth="1"/>
    <col min="33" max="16384" width="8.88671875" style="5"/>
  </cols>
  <sheetData>
    <row r="1" spans="1:32" ht="5.85" customHeight="1" x14ac:dyDescent="0.25"/>
    <row r="2" spans="1:32" s="79" customFormat="1" ht="11.85" customHeight="1" x14ac:dyDescent="0.3">
      <c r="A2" s="109"/>
      <c r="AA2" s="180" t="str">
        <f>'Current Weekly Price ACZ'!AA2</f>
        <v>06.11.2023</v>
      </c>
      <c r="AB2" s="180"/>
      <c r="AC2" s="180"/>
      <c r="AD2" s="180"/>
      <c r="AE2" s="180"/>
    </row>
    <row r="3" spans="1:32" s="79" customFormat="1" ht="11.85" customHeight="1" x14ac:dyDescent="0.3">
      <c r="A3" s="110"/>
      <c r="AC3" s="111" t="s">
        <v>3</v>
      </c>
      <c r="AD3" s="181">
        <v>45222</v>
      </c>
      <c r="AE3" s="181">
        <f>DATE(2006,1,2)+(AC2-1)*7</f>
        <v>38712</v>
      </c>
    </row>
    <row r="4" spans="1:32" s="79" customFormat="1" ht="11.85" customHeight="1" x14ac:dyDescent="0.3">
      <c r="A4" s="112"/>
      <c r="AC4" s="113" t="s">
        <v>4</v>
      </c>
      <c r="AD4" s="182">
        <v>45228</v>
      </c>
      <c r="AE4" s="182"/>
    </row>
    <row r="5" spans="1:32" s="79" customFormat="1" ht="3" customHeight="1" x14ac:dyDescent="0.3">
      <c r="A5" s="114" t="s">
        <v>60</v>
      </c>
      <c r="B5" s="30"/>
      <c r="C5" s="30"/>
      <c r="D5" s="30"/>
      <c r="E5" s="115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116"/>
      <c r="AD5" s="117"/>
      <c r="AE5" s="30"/>
    </row>
    <row r="6" spans="1:32" s="79" customFormat="1" ht="11.1" customHeight="1" x14ac:dyDescent="0.3">
      <c r="A6" s="165" t="s">
        <v>61</v>
      </c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65"/>
      <c r="AC6" s="165"/>
      <c r="AD6" s="165"/>
      <c r="AE6" s="165"/>
      <c r="AF6" s="118"/>
    </row>
    <row r="7" spans="1:32" s="79" customFormat="1" ht="11.1" customHeight="1" x14ac:dyDescent="0.3">
      <c r="A7" s="165" t="s">
        <v>62</v>
      </c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  <c r="Y7" s="165"/>
      <c r="Z7" s="165"/>
      <c r="AA7" s="165"/>
      <c r="AB7" s="165"/>
      <c r="AC7" s="165"/>
      <c r="AD7" s="165"/>
      <c r="AE7" s="165"/>
      <c r="AF7" s="118"/>
    </row>
    <row r="8" spans="1:32" s="79" customFormat="1" ht="6" customHeight="1" thickBot="1" x14ac:dyDescent="0.35">
      <c r="A8" s="119"/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20"/>
      <c r="AE8" s="119"/>
      <c r="AF8" s="119"/>
    </row>
    <row r="9" spans="1:32" s="79" customFormat="1" ht="10.35" customHeight="1" x14ac:dyDescent="0.3">
      <c r="A9" s="183" t="s">
        <v>63</v>
      </c>
      <c r="B9" s="184" t="s">
        <v>31</v>
      </c>
      <c r="C9" s="176" t="s">
        <v>32</v>
      </c>
      <c r="D9" s="176" t="s">
        <v>33</v>
      </c>
      <c r="E9" s="176" t="s">
        <v>34</v>
      </c>
      <c r="F9" s="176" t="s">
        <v>35</v>
      </c>
      <c r="G9" s="176" t="s">
        <v>36</v>
      </c>
      <c r="H9" s="176" t="s">
        <v>37</v>
      </c>
      <c r="I9" s="176" t="s">
        <v>38</v>
      </c>
      <c r="J9" s="176" t="s">
        <v>39</v>
      </c>
      <c r="K9" s="176" t="s">
        <v>40</v>
      </c>
      <c r="L9" s="176" t="s">
        <v>41</v>
      </c>
      <c r="M9" s="176" t="s">
        <v>42</v>
      </c>
      <c r="N9" s="176" t="s">
        <v>43</v>
      </c>
      <c r="O9" s="176" t="s">
        <v>44</v>
      </c>
      <c r="P9" s="176" t="s">
        <v>45</v>
      </c>
      <c r="Q9" s="176" t="s">
        <v>46</v>
      </c>
      <c r="R9" s="176" t="s">
        <v>47</v>
      </c>
      <c r="S9" s="176" t="s">
        <v>48</v>
      </c>
      <c r="T9" s="176" t="s">
        <v>49</v>
      </c>
      <c r="U9" s="176" t="s">
        <v>50</v>
      </c>
      <c r="V9" s="176" t="s">
        <v>51</v>
      </c>
      <c r="W9" s="176" t="s">
        <v>52</v>
      </c>
      <c r="X9" s="176" t="s">
        <v>53</v>
      </c>
      <c r="Y9" s="176" t="s">
        <v>54</v>
      </c>
      <c r="Z9" s="176" t="s">
        <v>55</v>
      </c>
      <c r="AA9" s="176" t="s">
        <v>56</v>
      </c>
      <c r="AB9" s="176" t="s">
        <v>57</v>
      </c>
      <c r="AC9" s="178" t="s">
        <v>64</v>
      </c>
      <c r="AD9" s="121" t="s">
        <v>65</v>
      </c>
      <c r="AE9" s="172" t="s">
        <v>24</v>
      </c>
      <c r="AF9" s="174" t="s">
        <v>66</v>
      </c>
    </row>
    <row r="10" spans="1:32" s="79" customFormat="1" ht="12.6" customHeight="1" thickBot="1" x14ac:dyDescent="0.35">
      <c r="A10" s="183"/>
      <c r="B10" s="185"/>
      <c r="C10" s="177"/>
      <c r="D10" s="177"/>
      <c r="E10" s="177"/>
      <c r="F10" s="177"/>
      <c r="G10" s="177"/>
      <c r="H10" s="177"/>
      <c r="I10" s="177"/>
      <c r="J10" s="177"/>
      <c r="K10" s="177"/>
      <c r="L10" s="177"/>
      <c r="M10" s="177"/>
      <c r="N10" s="177"/>
      <c r="O10" s="177"/>
      <c r="P10" s="177"/>
      <c r="Q10" s="177"/>
      <c r="R10" s="177"/>
      <c r="S10" s="177"/>
      <c r="T10" s="177"/>
      <c r="U10" s="177"/>
      <c r="V10" s="177"/>
      <c r="W10" s="177"/>
      <c r="X10" s="177"/>
      <c r="Y10" s="177"/>
      <c r="Z10" s="177"/>
      <c r="AA10" s="177"/>
      <c r="AB10" s="177"/>
      <c r="AC10" s="179"/>
      <c r="AD10" s="122" t="s">
        <v>23</v>
      </c>
      <c r="AE10" s="173"/>
      <c r="AF10" s="175"/>
    </row>
    <row r="11" spans="1:32" s="79" customFormat="1" ht="12" customHeight="1" x14ac:dyDescent="0.3">
      <c r="A11" s="123" t="s">
        <v>67</v>
      </c>
      <c r="B11" s="124" t="s">
        <v>112</v>
      </c>
      <c r="C11" s="125" t="s">
        <v>112</v>
      </c>
      <c r="D11" s="125" t="s">
        <v>112</v>
      </c>
      <c r="E11" s="125">
        <v>451.12360000000001</v>
      </c>
      <c r="F11" s="125" t="s">
        <v>112</v>
      </c>
      <c r="G11" s="125" t="s">
        <v>112</v>
      </c>
      <c r="H11" s="125">
        <v>466.88</v>
      </c>
      <c r="I11" s="125" t="s">
        <v>112</v>
      </c>
      <c r="J11" s="125">
        <v>534.41999999999996</v>
      </c>
      <c r="K11" s="125" t="s">
        <v>112</v>
      </c>
      <c r="L11" s="125" t="s">
        <v>112</v>
      </c>
      <c r="M11" s="125">
        <v>589.21</v>
      </c>
      <c r="N11" s="125" t="s">
        <v>112</v>
      </c>
      <c r="O11" s="125">
        <v>363.15</v>
      </c>
      <c r="P11" s="125" t="s">
        <v>113</v>
      </c>
      <c r="Q11" s="125" t="s">
        <v>113</v>
      </c>
      <c r="R11" s="125" t="s">
        <v>112</v>
      </c>
      <c r="S11" s="125" t="s">
        <v>112</v>
      </c>
      <c r="T11" s="125">
        <v>465</v>
      </c>
      <c r="U11" s="125">
        <v>559.97</v>
      </c>
      <c r="V11" s="125" t="s">
        <v>112</v>
      </c>
      <c r="W11" s="125">
        <v>494.87</v>
      </c>
      <c r="X11" s="125" t="s">
        <v>112</v>
      </c>
      <c r="Y11" s="125">
        <v>409.68</v>
      </c>
      <c r="Z11" s="125" t="s">
        <v>112</v>
      </c>
      <c r="AA11" s="125" t="s">
        <v>112</v>
      </c>
      <c r="AB11" s="125">
        <v>508.16649999999998</v>
      </c>
      <c r="AC11" s="126">
        <v>535.45899999999995</v>
      </c>
      <c r="AD11" s="127">
        <v>-1.3871000000000322</v>
      </c>
      <c r="AE11" s="128">
        <v>-2.583794499019465E-3</v>
      </c>
      <c r="AF11" s="129" t="s">
        <v>112</v>
      </c>
    </row>
    <row r="12" spans="1:32" s="79" customFormat="1" ht="12" customHeight="1" x14ac:dyDescent="0.3">
      <c r="A12" s="123" t="s">
        <v>68</v>
      </c>
      <c r="B12" s="125" t="s">
        <v>112</v>
      </c>
      <c r="C12" s="125" t="s">
        <v>112</v>
      </c>
      <c r="D12" s="125" t="s">
        <v>112</v>
      </c>
      <c r="E12" s="125">
        <v>455.00920000000002</v>
      </c>
      <c r="F12" s="125" t="s">
        <v>112</v>
      </c>
      <c r="G12" s="125" t="s">
        <v>112</v>
      </c>
      <c r="H12" s="125">
        <v>456.19</v>
      </c>
      <c r="I12" s="125" t="s">
        <v>112</v>
      </c>
      <c r="J12" s="125">
        <v>535.87</v>
      </c>
      <c r="K12" s="125" t="s">
        <v>112</v>
      </c>
      <c r="L12" s="125" t="s">
        <v>112</v>
      </c>
      <c r="M12" s="125">
        <v>400</v>
      </c>
      <c r="N12" s="125" t="s">
        <v>112</v>
      </c>
      <c r="O12" s="125" t="s">
        <v>112</v>
      </c>
      <c r="P12" s="125" t="s">
        <v>113</v>
      </c>
      <c r="Q12" s="125" t="s">
        <v>112</v>
      </c>
      <c r="R12" s="125" t="s">
        <v>112</v>
      </c>
      <c r="S12" s="125" t="s">
        <v>112</v>
      </c>
      <c r="T12" s="125">
        <v>459</v>
      </c>
      <c r="U12" s="125">
        <v>575.41999999999996</v>
      </c>
      <c r="V12" s="125" t="s">
        <v>112</v>
      </c>
      <c r="W12" s="125">
        <v>508.77</v>
      </c>
      <c r="X12" s="125" t="s">
        <v>112</v>
      </c>
      <c r="Y12" s="125" t="s">
        <v>112</v>
      </c>
      <c r="Z12" s="125" t="s">
        <v>112</v>
      </c>
      <c r="AA12" s="125" t="s">
        <v>112</v>
      </c>
      <c r="AB12" s="125">
        <v>564.5539</v>
      </c>
      <c r="AC12" s="126">
        <v>533.75279999999998</v>
      </c>
      <c r="AD12" s="127">
        <v>7.7056999999999789</v>
      </c>
      <c r="AE12" s="128">
        <v>1.4648308107771957E-2</v>
      </c>
      <c r="AF12" s="129" t="s">
        <v>112</v>
      </c>
    </row>
    <row r="13" spans="1:32" s="79" customFormat="1" ht="12" customHeight="1" x14ac:dyDescent="0.3">
      <c r="A13" s="123" t="s">
        <v>69</v>
      </c>
      <c r="B13" s="125" t="s">
        <v>112</v>
      </c>
      <c r="C13" s="125" t="s">
        <v>112</v>
      </c>
      <c r="D13" s="125" t="s">
        <v>112</v>
      </c>
      <c r="E13" s="125">
        <v>454.20530000000002</v>
      </c>
      <c r="F13" s="125" t="s">
        <v>112</v>
      </c>
      <c r="G13" s="125" t="s">
        <v>112</v>
      </c>
      <c r="H13" s="125">
        <v>461.85</v>
      </c>
      <c r="I13" s="125" t="s">
        <v>112</v>
      </c>
      <c r="J13" s="125">
        <v>526.37</v>
      </c>
      <c r="K13" s="125" t="s">
        <v>112</v>
      </c>
      <c r="L13" s="125" t="s">
        <v>112</v>
      </c>
      <c r="M13" s="125">
        <v>521.04</v>
      </c>
      <c r="N13" s="125" t="s">
        <v>112</v>
      </c>
      <c r="O13" s="125">
        <v>323.14999999999998</v>
      </c>
      <c r="P13" s="125" t="s">
        <v>113</v>
      </c>
      <c r="Q13" s="125" t="s">
        <v>113</v>
      </c>
      <c r="R13" s="125" t="s">
        <v>112</v>
      </c>
      <c r="S13" s="125" t="s">
        <v>112</v>
      </c>
      <c r="T13" s="125">
        <v>456</v>
      </c>
      <c r="U13" s="125">
        <v>512.49</v>
      </c>
      <c r="V13" s="125">
        <v>424.74290000000002</v>
      </c>
      <c r="W13" s="125">
        <v>443.43</v>
      </c>
      <c r="X13" s="125">
        <v>402.65410000000003</v>
      </c>
      <c r="Y13" s="125">
        <v>409.68</v>
      </c>
      <c r="Z13" s="125" t="s">
        <v>112</v>
      </c>
      <c r="AA13" s="125" t="s">
        <v>112</v>
      </c>
      <c r="AB13" s="125">
        <v>512.33389999999997</v>
      </c>
      <c r="AC13" s="126">
        <v>506.38040000000001</v>
      </c>
      <c r="AD13" s="127">
        <v>2.7196999999999889</v>
      </c>
      <c r="AE13" s="128">
        <v>5.3998654252753742E-3</v>
      </c>
      <c r="AF13" s="129" t="s">
        <v>112</v>
      </c>
    </row>
    <row r="14" spans="1:32" s="79" customFormat="1" ht="12" customHeight="1" x14ac:dyDescent="0.3">
      <c r="A14" s="123" t="s">
        <v>70</v>
      </c>
      <c r="B14" s="130" t="s">
        <v>112</v>
      </c>
      <c r="C14" s="130" t="s">
        <v>112</v>
      </c>
      <c r="D14" s="130" t="s">
        <v>112</v>
      </c>
      <c r="E14" s="130">
        <v>450.58769999999998</v>
      </c>
      <c r="F14" s="130" t="s">
        <v>112</v>
      </c>
      <c r="G14" s="130" t="s">
        <v>113</v>
      </c>
      <c r="H14" s="130">
        <v>447.62</v>
      </c>
      <c r="I14" s="130">
        <v>480.78</v>
      </c>
      <c r="J14" s="130">
        <v>531.72</v>
      </c>
      <c r="K14" s="130" t="s">
        <v>112</v>
      </c>
      <c r="L14" s="130" t="s">
        <v>112</v>
      </c>
      <c r="M14" s="130">
        <v>584.03</v>
      </c>
      <c r="N14" s="130" t="s">
        <v>112</v>
      </c>
      <c r="O14" s="130">
        <v>323.14999999999998</v>
      </c>
      <c r="P14" s="130" t="s">
        <v>113</v>
      </c>
      <c r="Q14" s="130" t="s">
        <v>112</v>
      </c>
      <c r="R14" s="130" t="s">
        <v>112</v>
      </c>
      <c r="S14" s="130" t="s">
        <v>112</v>
      </c>
      <c r="T14" s="130">
        <v>453</v>
      </c>
      <c r="U14" s="130">
        <v>533.37</v>
      </c>
      <c r="V14" s="130">
        <v>464.35270000000003</v>
      </c>
      <c r="W14" s="130">
        <v>464.92</v>
      </c>
      <c r="X14" s="130">
        <v>455.40170000000001</v>
      </c>
      <c r="Y14" s="130">
        <v>454.68</v>
      </c>
      <c r="Z14" s="130" t="s">
        <v>112</v>
      </c>
      <c r="AA14" s="130" t="s">
        <v>112</v>
      </c>
      <c r="AB14" s="130">
        <v>537.76350000000002</v>
      </c>
      <c r="AC14" s="131">
        <v>517.21090000000004</v>
      </c>
      <c r="AD14" s="132">
        <v>-2.6381999999999834</v>
      </c>
      <c r="AE14" s="133">
        <v>-5.0749342453415558E-3</v>
      </c>
      <c r="AF14" s="134" t="s">
        <v>112</v>
      </c>
    </row>
    <row r="15" spans="1:32" s="79" customFormat="1" ht="12" customHeight="1" x14ac:dyDescent="0.3">
      <c r="A15" s="123" t="s">
        <v>71</v>
      </c>
      <c r="B15" s="125" t="s">
        <v>112</v>
      </c>
      <c r="C15" s="125">
        <v>232.72829999999999</v>
      </c>
      <c r="D15" s="125" t="s">
        <v>113</v>
      </c>
      <c r="E15" s="125">
        <v>441.7448</v>
      </c>
      <c r="F15" s="125">
        <v>416.96</v>
      </c>
      <c r="G15" s="125" t="s">
        <v>113</v>
      </c>
      <c r="H15" s="125">
        <v>411.57</v>
      </c>
      <c r="I15" s="125">
        <v>471.94</v>
      </c>
      <c r="J15" s="125">
        <v>449.3</v>
      </c>
      <c r="K15" s="125" t="s">
        <v>112</v>
      </c>
      <c r="L15" s="125">
        <v>663</v>
      </c>
      <c r="M15" s="125">
        <v>554.95000000000005</v>
      </c>
      <c r="N15" s="125" t="s">
        <v>112</v>
      </c>
      <c r="O15" s="125">
        <v>273.14999999999998</v>
      </c>
      <c r="P15" s="125" t="s">
        <v>113</v>
      </c>
      <c r="Q15" s="125" t="s">
        <v>112</v>
      </c>
      <c r="R15" s="125" t="s">
        <v>112</v>
      </c>
      <c r="S15" s="125" t="s">
        <v>112</v>
      </c>
      <c r="T15" s="125">
        <v>390</v>
      </c>
      <c r="U15" s="125">
        <v>337.19</v>
      </c>
      <c r="V15" s="125">
        <v>424.2953</v>
      </c>
      <c r="W15" s="125">
        <v>424.4</v>
      </c>
      <c r="X15" s="125">
        <v>377.75599999999997</v>
      </c>
      <c r="Y15" s="125">
        <v>331.83</v>
      </c>
      <c r="Z15" s="125" t="s">
        <v>113</v>
      </c>
      <c r="AA15" s="125" t="s">
        <v>112</v>
      </c>
      <c r="AB15" s="125">
        <v>516.4162</v>
      </c>
      <c r="AC15" s="126">
        <v>434.72070000000002</v>
      </c>
      <c r="AD15" s="127">
        <v>-6.3089999999999691</v>
      </c>
      <c r="AE15" s="128">
        <v>-1.430515904030949E-2</v>
      </c>
      <c r="AF15" s="129" t="s">
        <v>112</v>
      </c>
    </row>
    <row r="16" spans="1:32" s="79" customFormat="1" ht="12" customHeight="1" thickBot="1" x14ac:dyDescent="0.35">
      <c r="A16" s="123" t="s">
        <v>72</v>
      </c>
      <c r="B16" s="125" t="s">
        <v>112</v>
      </c>
      <c r="C16" s="125" t="s">
        <v>112</v>
      </c>
      <c r="D16" s="125" t="s">
        <v>113</v>
      </c>
      <c r="E16" s="125">
        <v>444.15649999999999</v>
      </c>
      <c r="F16" s="125" t="s">
        <v>112</v>
      </c>
      <c r="G16" s="125" t="s">
        <v>113</v>
      </c>
      <c r="H16" s="125">
        <v>433.4</v>
      </c>
      <c r="I16" s="125" t="s">
        <v>112</v>
      </c>
      <c r="J16" s="125">
        <v>480.09</v>
      </c>
      <c r="K16" s="125" t="s">
        <v>112</v>
      </c>
      <c r="L16" s="125" t="s">
        <v>112</v>
      </c>
      <c r="M16" s="125">
        <v>422.78</v>
      </c>
      <c r="N16" s="125" t="s">
        <v>112</v>
      </c>
      <c r="O16" s="125">
        <v>258.14999999999998</v>
      </c>
      <c r="P16" s="125" t="s">
        <v>113</v>
      </c>
      <c r="Q16" s="125" t="s">
        <v>112</v>
      </c>
      <c r="R16" s="125" t="s">
        <v>112</v>
      </c>
      <c r="S16" s="125">
        <v>445.67</v>
      </c>
      <c r="T16" s="125">
        <v>418</v>
      </c>
      <c r="U16" s="125" t="s">
        <v>113</v>
      </c>
      <c r="V16" s="125">
        <v>450.2543</v>
      </c>
      <c r="W16" s="125">
        <v>424.38</v>
      </c>
      <c r="X16" s="125">
        <v>425.20269999999999</v>
      </c>
      <c r="Y16" s="125">
        <v>469.68</v>
      </c>
      <c r="Z16" s="125" t="s">
        <v>112</v>
      </c>
      <c r="AA16" s="125" t="s">
        <v>112</v>
      </c>
      <c r="AB16" s="125">
        <v>551.20119999999997</v>
      </c>
      <c r="AC16" s="126">
        <v>456.16300000000001</v>
      </c>
      <c r="AD16" s="127">
        <v>3.2297000000000367</v>
      </c>
      <c r="AE16" s="128">
        <v>7.1306304923925978E-3</v>
      </c>
      <c r="AF16" s="129" t="s">
        <v>112</v>
      </c>
    </row>
    <row r="17" spans="1:32" s="141" customFormat="1" ht="12" customHeight="1" thickBot="1" x14ac:dyDescent="0.35">
      <c r="A17" s="135" t="s">
        <v>73</v>
      </c>
      <c r="B17" s="136" t="s">
        <v>112</v>
      </c>
      <c r="C17" s="136">
        <v>232.72829999999999</v>
      </c>
      <c r="D17" s="136" t="s">
        <v>113</v>
      </c>
      <c r="E17" s="136">
        <v>445.82029999999997</v>
      </c>
      <c r="F17" s="136">
        <v>416.96</v>
      </c>
      <c r="G17" s="136" t="s">
        <v>113</v>
      </c>
      <c r="H17" s="136">
        <v>448.30270000000002</v>
      </c>
      <c r="I17" s="136">
        <v>473.67430000000002</v>
      </c>
      <c r="J17" s="136">
        <v>506.00099999999998</v>
      </c>
      <c r="K17" s="136" t="s">
        <v>112</v>
      </c>
      <c r="L17" s="136">
        <v>663</v>
      </c>
      <c r="M17" s="136">
        <v>549.32809999999995</v>
      </c>
      <c r="N17" s="136" t="s">
        <v>112</v>
      </c>
      <c r="O17" s="136">
        <v>286.38330000000002</v>
      </c>
      <c r="P17" s="136" t="s">
        <v>113</v>
      </c>
      <c r="Q17" s="136" t="s">
        <v>113</v>
      </c>
      <c r="R17" s="136" t="s">
        <v>112</v>
      </c>
      <c r="S17" s="136">
        <v>445.67</v>
      </c>
      <c r="T17" s="136">
        <v>411.9554</v>
      </c>
      <c r="U17" s="136" t="s">
        <v>113</v>
      </c>
      <c r="V17" s="136">
        <v>432.3365</v>
      </c>
      <c r="W17" s="136">
        <v>436.8159</v>
      </c>
      <c r="X17" s="136">
        <v>387.21170000000001</v>
      </c>
      <c r="Y17" s="136">
        <v>393.81639999999999</v>
      </c>
      <c r="Z17" s="136" t="s">
        <v>113</v>
      </c>
      <c r="AA17" s="136" t="s">
        <v>112</v>
      </c>
      <c r="AB17" s="136">
        <v>523.68740000000003</v>
      </c>
      <c r="AC17" s="137">
        <v>486.0813</v>
      </c>
      <c r="AD17" s="138">
        <v>-0.7389999999999759</v>
      </c>
      <c r="AE17" s="139">
        <v>-1.5180139365592593E-3</v>
      </c>
      <c r="AF17" s="140" t="s">
        <v>112</v>
      </c>
    </row>
    <row r="18" spans="1:32" s="79" customFormat="1" ht="12" customHeight="1" x14ac:dyDescent="0.3">
      <c r="A18" s="123" t="s">
        <v>74</v>
      </c>
      <c r="B18" s="124">
        <v>500.23</v>
      </c>
      <c r="C18" s="124" t="s">
        <v>112</v>
      </c>
      <c r="D18" s="124">
        <v>450.31869999999998</v>
      </c>
      <c r="E18" s="124">
        <v>431.1601</v>
      </c>
      <c r="F18" s="124">
        <v>490.61</v>
      </c>
      <c r="G18" s="124" t="s">
        <v>112</v>
      </c>
      <c r="H18" s="124">
        <v>461.04</v>
      </c>
      <c r="I18" s="124">
        <v>469.5</v>
      </c>
      <c r="J18" s="124">
        <v>518.13</v>
      </c>
      <c r="K18" s="124">
        <v>551</v>
      </c>
      <c r="L18" s="124">
        <v>517.84</v>
      </c>
      <c r="M18" s="124">
        <v>557.54</v>
      </c>
      <c r="N18" s="124" t="s">
        <v>112</v>
      </c>
      <c r="O18" s="124">
        <v>378.15</v>
      </c>
      <c r="P18" s="124">
        <v>392.15</v>
      </c>
      <c r="Q18" s="124">
        <v>537.16999999999996</v>
      </c>
      <c r="R18" s="124" t="s">
        <v>112</v>
      </c>
      <c r="S18" s="124" t="s">
        <v>112</v>
      </c>
      <c r="T18" s="124">
        <v>127</v>
      </c>
      <c r="U18" s="124">
        <v>490.8</v>
      </c>
      <c r="V18" s="124">
        <v>496.35390000000001</v>
      </c>
      <c r="W18" s="124">
        <v>496.87</v>
      </c>
      <c r="X18" s="124">
        <v>427.2824</v>
      </c>
      <c r="Y18" s="124">
        <v>492.06</v>
      </c>
      <c r="Z18" s="124" t="s">
        <v>113</v>
      </c>
      <c r="AA18" s="124">
        <v>522.97</v>
      </c>
      <c r="AB18" s="124">
        <v>492.34739999999999</v>
      </c>
      <c r="AC18" s="126">
        <v>515.03570000000002</v>
      </c>
      <c r="AD18" s="127">
        <v>-2.8199999999969805E-2</v>
      </c>
      <c r="AE18" s="142">
        <v>-5.4750488240329354E-5</v>
      </c>
      <c r="AF18" s="143" t="s">
        <v>112</v>
      </c>
    </row>
    <row r="19" spans="1:32" s="79" customFormat="1" ht="12" customHeight="1" x14ac:dyDescent="0.3">
      <c r="A19" s="123" t="s">
        <v>75</v>
      </c>
      <c r="B19" s="125">
        <v>475.5</v>
      </c>
      <c r="C19" s="125" t="s">
        <v>112</v>
      </c>
      <c r="D19" s="125" t="s">
        <v>113</v>
      </c>
      <c r="E19" s="125">
        <v>429.8202</v>
      </c>
      <c r="F19" s="125">
        <v>487.01</v>
      </c>
      <c r="G19" s="125" t="s">
        <v>112</v>
      </c>
      <c r="H19" s="125">
        <v>460.97</v>
      </c>
      <c r="I19" s="125">
        <v>451.47</v>
      </c>
      <c r="J19" s="125">
        <v>510.2</v>
      </c>
      <c r="K19" s="125">
        <v>532</v>
      </c>
      <c r="L19" s="125">
        <v>517.55999999999995</v>
      </c>
      <c r="M19" s="125">
        <v>559</v>
      </c>
      <c r="N19" s="125" t="s">
        <v>112</v>
      </c>
      <c r="O19" s="125">
        <v>348.2</v>
      </c>
      <c r="P19" s="125" t="s">
        <v>113</v>
      </c>
      <c r="Q19" s="125">
        <v>523.15</v>
      </c>
      <c r="R19" s="125" t="s">
        <v>112</v>
      </c>
      <c r="S19" s="125" t="s">
        <v>112</v>
      </c>
      <c r="T19" s="125">
        <v>122</v>
      </c>
      <c r="U19" s="125">
        <v>492.87</v>
      </c>
      <c r="V19" s="125">
        <v>480.2414</v>
      </c>
      <c r="W19" s="125">
        <v>517.70000000000005</v>
      </c>
      <c r="X19" s="125">
        <v>425.29329999999999</v>
      </c>
      <c r="Y19" s="125">
        <v>494.46</v>
      </c>
      <c r="Z19" s="125" t="s">
        <v>113</v>
      </c>
      <c r="AA19" s="125">
        <v>518.94000000000005</v>
      </c>
      <c r="AB19" s="125">
        <v>506.29539999999997</v>
      </c>
      <c r="AC19" s="126">
        <v>505.3877</v>
      </c>
      <c r="AD19" s="127">
        <v>-1.2334999999999923</v>
      </c>
      <c r="AE19" s="142">
        <v>-2.4347579611748715E-3</v>
      </c>
      <c r="AF19" s="129" t="s">
        <v>112</v>
      </c>
    </row>
    <row r="20" spans="1:32" s="79" customFormat="1" ht="12" customHeight="1" x14ac:dyDescent="0.3">
      <c r="A20" s="123" t="s">
        <v>76</v>
      </c>
      <c r="B20" s="125">
        <v>442.33</v>
      </c>
      <c r="C20" s="125">
        <v>546.05280000000005</v>
      </c>
      <c r="D20" s="125">
        <v>434.67590000000001</v>
      </c>
      <c r="E20" s="125">
        <v>415.75189999999998</v>
      </c>
      <c r="F20" s="125">
        <v>480.92</v>
      </c>
      <c r="G20" s="125" t="s">
        <v>113</v>
      </c>
      <c r="H20" s="125">
        <v>451.19</v>
      </c>
      <c r="I20" s="125">
        <v>439.56</v>
      </c>
      <c r="J20" s="125">
        <v>506.79</v>
      </c>
      <c r="K20" s="125">
        <v>529</v>
      </c>
      <c r="L20" s="125">
        <v>525.66</v>
      </c>
      <c r="M20" s="125">
        <v>439.29</v>
      </c>
      <c r="N20" s="125" t="s">
        <v>112</v>
      </c>
      <c r="O20" s="125">
        <v>354.89</v>
      </c>
      <c r="P20" s="125">
        <v>353.18</v>
      </c>
      <c r="Q20" s="125">
        <v>496.16</v>
      </c>
      <c r="R20" s="125">
        <v>185.30179999999999</v>
      </c>
      <c r="S20" s="125">
        <v>430.82</v>
      </c>
      <c r="T20" s="125">
        <v>371</v>
      </c>
      <c r="U20" s="125">
        <v>477.75</v>
      </c>
      <c r="V20" s="125">
        <v>497.24900000000002</v>
      </c>
      <c r="W20" s="125">
        <v>483.35</v>
      </c>
      <c r="X20" s="125">
        <v>437.98289999999997</v>
      </c>
      <c r="Y20" s="125">
        <v>483.28</v>
      </c>
      <c r="Z20" s="125">
        <v>446.06</v>
      </c>
      <c r="AA20" s="125">
        <v>499.83</v>
      </c>
      <c r="AB20" s="125">
        <v>475.67790000000002</v>
      </c>
      <c r="AC20" s="126">
        <v>486.12580000000003</v>
      </c>
      <c r="AD20" s="127">
        <v>0.47190000000000509</v>
      </c>
      <c r="AE20" s="142">
        <v>9.7167962617006332E-4</v>
      </c>
      <c r="AF20" s="129" t="s">
        <v>112</v>
      </c>
    </row>
    <row r="21" spans="1:32" s="79" customFormat="1" ht="12" customHeight="1" x14ac:dyDescent="0.3">
      <c r="A21" s="123" t="s">
        <v>77</v>
      </c>
      <c r="B21" s="130">
        <v>410.5</v>
      </c>
      <c r="C21" s="130">
        <v>531.70569999999998</v>
      </c>
      <c r="D21" s="130">
        <v>427.58390000000003</v>
      </c>
      <c r="E21" s="130">
        <v>422.85309999999998</v>
      </c>
      <c r="F21" s="130">
        <v>478.06</v>
      </c>
      <c r="G21" s="130" t="s">
        <v>113</v>
      </c>
      <c r="H21" s="130">
        <v>452.12</v>
      </c>
      <c r="I21" s="130">
        <v>433.61</v>
      </c>
      <c r="J21" s="130">
        <v>503.57</v>
      </c>
      <c r="K21" s="130">
        <v>520</v>
      </c>
      <c r="L21" s="130">
        <v>509.98</v>
      </c>
      <c r="M21" s="130">
        <v>526.97</v>
      </c>
      <c r="N21" s="130" t="s">
        <v>112</v>
      </c>
      <c r="O21" s="130">
        <v>302.57</v>
      </c>
      <c r="P21" s="130">
        <v>361.28</v>
      </c>
      <c r="Q21" s="130">
        <v>471.49</v>
      </c>
      <c r="R21" s="130" t="s">
        <v>112</v>
      </c>
      <c r="S21" s="130">
        <v>445.67</v>
      </c>
      <c r="T21" s="130">
        <v>342</v>
      </c>
      <c r="U21" s="130">
        <v>484.75</v>
      </c>
      <c r="V21" s="130">
        <v>476.43709999999999</v>
      </c>
      <c r="W21" s="130">
        <v>485.52</v>
      </c>
      <c r="X21" s="130">
        <v>380.16579999999999</v>
      </c>
      <c r="Y21" s="130">
        <v>489.93</v>
      </c>
      <c r="Z21" s="130">
        <v>403.84</v>
      </c>
      <c r="AA21" s="130">
        <v>494.31</v>
      </c>
      <c r="AB21" s="130">
        <v>493.70819999999998</v>
      </c>
      <c r="AC21" s="131">
        <v>488.81509999999997</v>
      </c>
      <c r="AD21" s="144">
        <v>0.11709999999999354</v>
      </c>
      <c r="AE21" s="145">
        <v>2.3961628654101119E-4</v>
      </c>
      <c r="AF21" s="134" t="s">
        <v>112</v>
      </c>
    </row>
    <row r="22" spans="1:32" s="79" customFormat="1" ht="12" customHeight="1" x14ac:dyDescent="0.3">
      <c r="A22" s="123" t="s">
        <v>78</v>
      </c>
      <c r="B22" s="125">
        <v>398.59</v>
      </c>
      <c r="C22" s="125">
        <v>474.12819999999999</v>
      </c>
      <c r="D22" s="125">
        <v>402.90390000000002</v>
      </c>
      <c r="E22" s="125">
        <v>371.93920000000003</v>
      </c>
      <c r="F22" s="125">
        <v>438.62</v>
      </c>
      <c r="G22" s="125" t="s">
        <v>113</v>
      </c>
      <c r="H22" s="125">
        <v>432.49</v>
      </c>
      <c r="I22" s="125">
        <v>439.87</v>
      </c>
      <c r="J22" s="125">
        <v>469.42</v>
      </c>
      <c r="K22" s="125">
        <v>476</v>
      </c>
      <c r="L22" s="125">
        <v>526.98</v>
      </c>
      <c r="M22" s="125">
        <v>367.06</v>
      </c>
      <c r="N22" s="125">
        <v>421</v>
      </c>
      <c r="O22" s="125">
        <v>296.94</v>
      </c>
      <c r="P22" s="125">
        <v>335.72</v>
      </c>
      <c r="Q22" s="125">
        <v>448.05</v>
      </c>
      <c r="R22" s="125">
        <v>212.8545</v>
      </c>
      <c r="S22" s="125">
        <v>430.82</v>
      </c>
      <c r="T22" s="125">
        <v>150</v>
      </c>
      <c r="U22" s="125">
        <v>422.37</v>
      </c>
      <c r="V22" s="125">
        <v>454.73</v>
      </c>
      <c r="W22" s="125">
        <v>421.14</v>
      </c>
      <c r="X22" s="125">
        <v>459.34980000000002</v>
      </c>
      <c r="Y22" s="125">
        <v>449.23</v>
      </c>
      <c r="Z22" s="125">
        <v>417.13</v>
      </c>
      <c r="AA22" s="125">
        <v>462.8</v>
      </c>
      <c r="AB22" s="125">
        <v>474.9975</v>
      </c>
      <c r="AC22" s="126">
        <v>445.22329999999999</v>
      </c>
      <c r="AD22" s="127">
        <v>0.53640000000001464</v>
      </c>
      <c r="AE22" s="142">
        <v>1.2062419648521949E-3</v>
      </c>
      <c r="AF22" s="129" t="s">
        <v>112</v>
      </c>
    </row>
    <row r="23" spans="1:32" s="79" customFormat="1" ht="12" customHeight="1" thickBot="1" x14ac:dyDescent="0.35">
      <c r="A23" s="123" t="s">
        <v>79</v>
      </c>
      <c r="B23" s="125">
        <v>373</v>
      </c>
      <c r="C23" s="125">
        <v>479.77809999999999</v>
      </c>
      <c r="D23" s="125" t="s">
        <v>113</v>
      </c>
      <c r="E23" s="125">
        <v>392.43869999999998</v>
      </c>
      <c r="F23" s="125">
        <v>448.73</v>
      </c>
      <c r="G23" s="125" t="s">
        <v>113</v>
      </c>
      <c r="H23" s="125">
        <v>436.18</v>
      </c>
      <c r="I23" s="125">
        <v>345.01</v>
      </c>
      <c r="J23" s="125">
        <v>467.12</v>
      </c>
      <c r="K23" s="125">
        <v>483</v>
      </c>
      <c r="L23" s="125">
        <v>539.1</v>
      </c>
      <c r="M23" s="125">
        <v>417.52</v>
      </c>
      <c r="N23" s="125">
        <v>425</v>
      </c>
      <c r="O23" s="125">
        <v>343.15</v>
      </c>
      <c r="P23" s="125">
        <v>354.34</v>
      </c>
      <c r="Q23" s="125" t="s">
        <v>113</v>
      </c>
      <c r="R23" s="125" t="s">
        <v>112</v>
      </c>
      <c r="S23" s="125">
        <v>435.77</v>
      </c>
      <c r="T23" s="125">
        <v>155</v>
      </c>
      <c r="U23" s="125">
        <v>439.22</v>
      </c>
      <c r="V23" s="125">
        <v>460.7722</v>
      </c>
      <c r="W23" s="125">
        <v>435.96</v>
      </c>
      <c r="X23" s="125">
        <v>431.13780000000003</v>
      </c>
      <c r="Y23" s="125">
        <v>463.98</v>
      </c>
      <c r="Z23" s="125" t="s">
        <v>113</v>
      </c>
      <c r="AA23" s="125">
        <v>478.27</v>
      </c>
      <c r="AB23" s="125">
        <v>488.86040000000003</v>
      </c>
      <c r="AC23" s="126">
        <v>457.85899999999998</v>
      </c>
      <c r="AD23" s="127">
        <v>-0.95460000000002765</v>
      </c>
      <c r="AE23" s="142">
        <v>-2.0805834874991769E-3</v>
      </c>
      <c r="AF23" s="129" t="s">
        <v>112</v>
      </c>
    </row>
    <row r="24" spans="1:32" s="141" customFormat="1" ht="12" customHeight="1" thickBot="1" x14ac:dyDescent="0.35">
      <c r="A24" s="135" t="s">
        <v>80</v>
      </c>
      <c r="B24" s="136">
        <v>483.09100000000001</v>
      </c>
      <c r="C24" s="136">
        <v>477.45010000000002</v>
      </c>
      <c r="D24" s="136" t="s">
        <v>113</v>
      </c>
      <c r="E24" s="136">
        <v>406.08109999999999</v>
      </c>
      <c r="F24" s="136">
        <v>478.16770000000002</v>
      </c>
      <c r="G24" s="136" t="s">
        <v>113</v>
      </c>
      <c r="H24" s="136">
        <v>450.13780000000003</v>
      </c>
      <c r="I24" s="136">
        <v>450.13839999999999</v>
      </c>
      <c r="J24" s="136">
        <v>504.78129999999999</v>
      </c>
      <c r="K24" s="136">
        <v>526.76959999999997</v>
      </c>
      <c r="L24" s="136">
        <v>519.12459999999999</v>
      </c>
      <c r="M24" s="136">
        <v>540.57560000000001</v>
      </c>
      <c r="N24" s="136">
        <v>421.04739999999998</v>
      </c>
      <c r="O24" s="136">
        <v>318.0301</v>
      </c>
      <c r="P24" s="136" t="s">
        <v>113</v>
      </c>
      <c r="Q24" s="136" t="s">
        <v>113</v>
      </c>
      <c r="R24" s="136">
        <v>206.35980000000001</v>
      </c>
      <c r="S24" s="136">
        <v>432.48599999999999</v>
      </c>
      <c r="T24" s="136">
        <v>183.6942</v>
      </c>
      <c r="U24" s="136">
        <v>485.79309999999998</v>
      </c>
      <c r="V24" s="136">
        <v>469.64819999999997</v>
      </c>
      <c r="W24" s="136">
        <v>483.62619999999998</v>
      </c>
      <c r="X24" s="136">
        <v>441.90460000000002</v>
      </c>
      <c r="Y24" s="136">
        <v>482.63290000000001</v>
      </c>
      <c r="Z24" s="136" t="s">
        <v>113</v>
      </c>
      <c r="AA24" s="136">
        <v>478.41719999999998</v>
      </c>
      <c r="AB24" s="136">
        <v>485.73970000000003</v>
      </c>
      <c r="AC24" s="137">
        <v>489.47379999999998</v>
      </c>
      <c r="AD24" s="146">
        <v>-0.150100000000009</v>
      </c>
      <c r="AE24" s="147">
        <v>-3.0656183245958424E-4</v>
      </c>
      <c r="AF24" s="140" t="s">
        <v>112</v>
      </c>
    </row>
    <row r="25" spans="1:32" s="79" customFormat="1" ht="12" customHeight="1" thickBot="1" x14ac:dyDescent="0.35">
      <c r="A25" s="123" t="s">
        <v>81</v>
      </c>
      <c r="B25" s="124" t="s">
        <v>112</v>
      </c>
      <c r="C25" s="124">
        <v>217.39439999999999</v>
      </c>
      <c r="D25" s="124">
        <v>428.11079999999998</v>
      </c>
      <c r="E25" s="124">
        <v>335.09359999999998</v>
      </c>
      <c r="F25" s="124">
        <v>405.95</v>
      </c>
      <c r="G25" s="124" t="s">
        <v>113</v>
      </c>
      <c r="H25" s="124">
        <v>358.03</v>
      </c>
      <c r="I25" s="124" t="s">
        <v>112</v>
      </c>
      <c r="J25" s="124" t="s">
        <v>112</v>
      </c>
      <c r="K25" s="124" t="s">
        <v>112</v>
      </c>
      <c r="L25" s="124">
        <v>546.29</v>
      </c>
      <c r="M25" s="124">
        <v>486.31</v>
      </c>
      <c r="N25" s="124" t="s">
        <v>112</v>
      </c>
      <c r="O25" s="124">
        <v>213.15</v>
      </c>
      <c r="P25" s="124">
        <v>336.04</v>
      </c>
      <c r="Q25" s="124" t="s">
        <v>113</v>
      </c>
      <c r="R25" s="124" t="s">
        <v>112</v>
      </c>
      <c r="S25" s="124" t="s">
        <v>112</v>
      </c>
      <c r="T25" s="124" t="s">
        <v>112</v>
      </c>
      <c r="U25" s="124">
        <v>437.87</v>
      </c>
      <c r="V25" s="124">
        <v>473.75170000000003</v>
      </c>
      <c r="W25" s="124">
        <v>504.12</v>
      </c>
      <c r="X25" s="124">
        <v>353.2826</v>
      </c>
      <c r="Y25" s="124">
        <v>488.59</v>
      </c>
      <c r="Z25" s="124">
        <v>501.61</v>
      </c>
      <c r="AA25" s="124">
        <v>475.88</v>
      </c>
      <c r="AB25" s="124">
        <v>439.19189999999998</v>
      </c>
      <c r="AC25" s="126">
        <v>457.29469999999998</v>
      </c>
      <c r="AD25" s="127">
        <v>-0.73350000000004911</v>
      </c>
      <c r="AE25" s="142">
        <v>-1.6014297809612277E-3</v>
      </c>
      <c r="AF25" s="143" t="s">
        <v>112</v>
      </c>
    </row>
    <row r="26" spans="1:32" s="141" customFormat="1" ht="12" customHeight="1" thickBot="1" x14ac:dyDescent="0.35">
      <c r="A26" s="135" t="s">
        <v>82</v>
      </c>
      <c r="B26" s="136" t="s">
        <v>112</v>
      </c>
      <c r="C26" s="136">
        <v>217.39439999999999</v>
      </c>
      <c r="D26" s="136">
        <v>428.11079999999998</v>
      </c>
      <c r="E26" s="136">
        <v>335.09359999999998</v>
      </c>
      <c r="F26" s="136">
        <v>405.95</v>
      </c>
      <c r="G26" s="136" t="s">
        <v>113</v>
      </c>
      <c r="H26" s="136">
        <v>358.03</v>
      </c>
      <c r="I26" s="136" t="s">
        <v>112</v>
      </c>
      <c r="J26" s="136" t="s">
        <v>112</v>
      </c>
      <c r="K26" s="136" t="s">
        <v>112</v>
      </c>
      <c r="L26" s="136">
        <v>546.29</v>
      </c>
      <c r="M26" s="136">
        <v>486.31</v>
      </c>
      <c r="N26" s="136" t="s">
        <v>112</v>
      </c>
      <c r="O26" s="136">
        <v>213.15</v>
      </c>
      <c r="P26" s="136">
        <v>336.04</v>
      </c>
      <c r="Q26" s="136" t="s">
        <v>113</v>
      </c>
      <c r="R26" s="136" t="s">
        <v>112</v>
      </c>
      <c r="S26" s="136" t="s">
        <v>112</v>
      </c>
      <c r="T26" s="136" t="s">
        <v>112</v>
      </c>
      <c r="U26" s="136">
        <v>437.87</v>
      </c>
      <c r="V26" s="136">
        <v>473.75170000000003</v>
      </c>
      <c r="W26" s="136">
        <v>504.12</v>
      </c>
      <c r="X26" s="136">
        <v>353.2826</v>
      </c>
      <c r="Y26" s="136">
        <v>488.59</v>
      </c>
      <c r="Z26" s="136">
        <v>501.61</v>
      </c>
      <c r="AA26" s="136">
        <v>475.88</v>
      </c>
      <c r="AB26" s="136">
        <v>439.19189999999998</v>
      </c>
      <c r="AC26" s="137">
        <v>457.29469999999998</v>
      </c>
      <c r="AD26" s="146">
        <v>-0.73350000000004911</v>
      </c>
      <c r="AE26" s="147">
        <v>-1.6014297809612277E-3</v>
      </c>
      <c r="AF26" s="140" t="s">
        <v>112</v>
      </c>
    </row>
    <row r="27" spans="1:32" s="79" customFormat="1" ht="12" customHeight="1" x14ac:dyDescent="0.3">
      <c r="A27" s="123" t="s">
        <v>83</v>
      </c>
      <c r="B27" s="124" t="s">
        <v>112</v>
      </c>
      <c r="C27" s="124" t="s">
        <v>112</v>
      </c>
      <c r="D27" s="124" t="s">
        <v>112</v>
      </c>
      <c r="E27" s="124">
        <v>492.12270000000001</v>
      </c>
      <c r="F27" s="124" t="s">
        <v>112</v>
      </c>
      <c r="G27" s="124" t="s">
        <v>112</v>
      </c>
      <c r="H27" s="124">
        <v>469.83</v>
      </c>
      <c r="I27" s="124" t="s">
        <v>112</v>
      </c>
      <c r="J27" s="124" t="s">
        <v>112</v>
      </c>
      <c r="K27" s="124" t="s">
        <v>112</v>
      </c>
      <c r="L27" s="124" t="s">
        <v>112</v>
      </c>
      <c r="M27" s="124">
        <v>554.21</v>
      </c>
      <c r="N27" s="124" t="s">
        <v>112</v>
      </c>
      <c r="O27" s="124" t="s">
        <v>112</v>
      </c>
      <c r="P27" s="124" t="s">
        <v>113</v>
      </c>
      <c r="Q27" s="124" t="s">
        <v>112</v>
      </c>
      <c r="R27" s="124" t="s">
        <v>112</v>
      </c>
      <c r="S27" s="124" t="s">
        <v>112</v>
      </c>
      <c r="T27" s="124" t="s">
        <v>112</v>
      </c>
      <c r="U27" s="124">
        <v>527.35</v>
      </c>
      <c r="V27" s="124" t="s">
        <v>112</v>
      </c>
      <c r="W27" s="124">
        <v>470</v>
      </c>
      <c r="X27" s="124" t="s">
        <v>112</v>
      </c>
      <c r="Y27" s="124" t="s">
        <v>112</v>
      </c>
      <c r="Z27" s="124" t="s">
        <v>112</v>
      </c>
      <c r="AA27" s="124" t="s">
        <v>112</v>
      </c>
      <c r="AB27" s="124">
        <v>482.39670000000001</v>
      </c>
      <c r="AC27" s="126">
        <v>480.70659999999998</v>
      </c>
      <c r="AD27" s="127">
        <v>2.2471999999999639</v>
      </c>
      <c r="AE27" s="142">
        <v>4.6967412491005778E-3</v>
      </c>
      <c r="AF27" s="143" t="s">
        <v>112</v>
      </c>
    </row>
    <row r="28" spans="1:32" s="79" customFormat="1" ht="12" customHeight="1" x14ac:dyDescent="0.3">
      <c r="A28" s="123" t="s">
        <v>84</v>
      </c>
      <c r="B28" s="125" t="s">
        <v>112</v>
      </c>
      <c r="C28" s="125" t="s">
        <v>112</v>
      </c>
      <c r="D28" s="125" t="s">
        <v>112</v>
      </c>
      <c r="E28" s="125">
        <v>516.90970000000004</v>
      </c>
      <c r="F28" s="125">
        <v>504.66</v>
      </c>
      <c r="G28" s="125" t="s">
        <v>112</v>
      </c>
      <c r="H28" s="125">
        <v>469.41</v>
      </c>
      <c r="I28" s="125" t="s">
        <v>112</v>
      </c>
      <c r="J28" s="125" t="s">
        <v>112</v>
      </c>
      <c r="K28" s="125" t="s">
        <v>112</v>
      </c>
      <c r="L28" s="125" t="s">
        <v>112</v>
      </c>
      <c r="M28" s="125">
        <v>537.80999999999995</v>
      </c>
      <c r="N28" s="125" t="s">
        <v>112</v>
      </c>
      <c r="O28" s="125" t="s">
        <v>112</v>
      </c>
      <c r="P28" s="125" t="s">
        <v>112</v>
      </c>
      <c r="Q28" s="125" t="s">
        <v>113</v>
      </c>
      <c r="R28" s="125" t="s">
        <v>112</v>
      </c>
      <c r="S28" s="125" t="s">
        <v>112</v>
      </c>
      <c r="T28" s="125" t="s">
        <v>112</v>
      </c>
      <c r="U28" s="125">
        <v>529.62</v>
      </c>
      <c r="V28" s="125" t="s">
        <v>112</v>
      </c>
      <c r="W28" s="125" t="s">
        <v>112</v>
      </c>
      <c r="X28" s="125" t="s">
        <v>112</v>
      </c>
      <c r="Y28" s="125">
        <v>494.68</v>
      </c>
      <c r="Z28" s="125" t="s">
        <v>112</v>
      </c>
      <c r="AA28" s="125" t="s">
        <v>112</v>
      </c>
      <c r="AB28" s="125">
        <v>499.57659999999998</v>
      </c>
      <c r="AC28" s="126">
        <v>482.041</v>
      </c>
      <c r="AD28" s="127">
        <v>-2.6799999999980173E-2</v>
      </c>
      <c r="AE28" s="142">
        <v>-5.5593839704659587E-5</v>
      </c>
      <c r="AF28" s="129" t="s">
        <v>112</v>
      </c>
    </row>
    <row r="29" spans="1:32" s="79" customFormat="1" ht="12" customHeight="1" x14ac:dyDescent="0.3">
      <c r="A29" s="123" t="s">
        <v>85</v>
      </c>
      <c r="B29" s="125" t="s">
        <v>112</v>
      </c>
      <c r="C29" s="125" t="s">
        <v>112</v>
      </c>
      <c r="D29" s="125" t="s">
        <v>112</v>
      </c>
      <c r="E29" s="125" t="s">
        <v>112</v>
      </c>
      <c r="F29" s="125">
        <v>538.58000000000004</v>
      </c>
      <c r="G29" s="125" t="s">
        <v>112</v>
      </c>
      <c r="H29" s="125">
        <v>466.68</v>
      </c>
      <c r="I29" s="125" t="s">
        <v>112</v>
      </c>
      <c r="J29" s="125" t="s">
        <v>112</v>
      </c>
      <c r="K29" s="125" t="s">
        <v>112</v>
      </c>
      <c r="L29" s="125" t="s">
        <v>112</v>
      </c>
      <c r="M29" s="125">
        <v>734.52</v>
      </c>
      <c r="N29" s="125" t="s">
        <v>112</v>
      </c>
      <c r="O29" s="125" t="s">
        <v>112</v>
      </c>
      <c r="P29" s="125" t="s">
        <v>112</v>
      </c>
      <c r="Q29" s="125" t="s">
        <v>112</v>
      </c>
      <c r="R29" s="125" t="s">
        <v>112</v>
      </c>
      <c r="S29" s="125" t="s">
        <v>112</v>
      </c>
      <c r="T29" s="125" t="s">
        <v>112</v>
      </c>
      <c r="U29" s="125">
        <v>538.09</v>
      </c>
      <c r="V29" s="125" t="s">
        <v>112</v>
      </c>
      <c r="W29" s="125" t="s">
        <v>112</v>
      </c>
      <c r="X29" s="125">
        <v>455.40170000000001</v>
      </c>
      <c r="Y29" s="125">
        <v>504.68</v>
      </c>
      <c r="Z29" s="125" t="s">
        <v>112</v>
      </c>
      <c r="AA29" s="125" t="s">
        <v>112</v>
      </c>
      <c r="AB29" s="125">
        <v>419.37560000000002</v>
      </c>
      <c r="AC29" s="126">
        <v>478.96550000000002</v>
      </c>
      <c r="AD29" s="127">
        <v>8.8500000000010459E-2</v>
      </c>
      <c r="AE29" s="142">
        <v>1.8480737224790822E-4</v>
      </c>
      <c r="AF29" s="129" t="s">
        <v>112</v>
      </c>
    </row>
    <row r="30" spans="1:32" s="79" customFormat="1" ht="12" customHeight="1" x14ac:dyDescent="0.3">
      <c r="A30" s="123" t="s">
        <v>86</v>
      </c>
      <c r="B30" s="130" t="s">
        <v>112</v>
      </c>
      <c r="C30" s="130" t="s">
        <v>112</v>
      </c>
      <c r="D30" s="130" t="s">
        <v>113</v>
      </c>
      <c r="E30" s="130">
        <v>461.57440000000003</v>
      </c>
      <c r="F30" s="130">
        <v>480.46</v>
      </c>
      <c r="G30" s="130" t="s">
        <v>112</v>
      </c>
      <c r="H30" s="130">
        <v>457.68</v>
      </c>
      <c r="I30" s="130" t="s">
        <v>112</v>
      </c>
      <c r="J30" s="130" t="s">
        <v>112</v>
      </c>
      <c r="K30" s="130">
        <v>529</v>
      </c>
      <c r="L30" s="130" t="s">
        <v>112</v>
      </c>
      <c r="M30" s="130">
        <v>527.80999999999995</v>
      </c>
      <c r="N30" s="130" t="s">
        <v>112</v>
      </c>
      <c r="O30" s="130" t="s">
        <v>112</v>
      </c>
      <c r="P30" s="130" t="s">
        <v>113</v>
      </c>
      <c r="Q30" s="130" t="s">
        <v>113</v>
      </c>
      <c r="R30" s="130" t="s">
        <v>112</v>
      </c>
      <c r="S30" s="130" t="s">
        <v>112</v>
      </c>
      <c r="T30" s="130" t="s">
        <v>112</v>
      </c>
      <c r="U30" s="130">
        <v>513.9</v>
      </c>
      <c r="V30" s="130" t="s">
        <v>112</v>
      </c>
      <c r="W30" s="130">
        <v>480</v>
      </c>
      <c r="X30" s="130">
        <v>421.53250000000003</v>
      </c>
      <c r="Y30" s="130">
        <v>473.18</v>
      </c>
      <c r="Z30" s="130" t="s">
        <v>112</v>
      </c>
      <c r="AA30" s="130" t="s">
        <v>112</v>
      </c>
      <c r="AB30" s="130">
        <v>478.56950000000001</v>
      </c>
      <c r="AC30" s="131">
        <v>473.19</v>
      </c>
      <c r="AD30" s="144">
        <v>-2.3484000000000265</v>
      </c>
      <c r="AE30" s="145">
        <v>-4.9384024507800328E-3</v>
      </c>
      <c r="AF30" s="134" t="s">
        <v>112</v>
      </c>
    </row>
    <row r="31" spans="1:32" s="79" customFormat="1" ht="12" customHeight="1" x14ac:dyDescent="0.3">
      <c r="A31" s="123" t="s">
        <v>87</v>
      </c>
      <c r="B31" s="125" t="s">
        <v>112</v>
      </c>
      <c r="C31" s="125" t="s">
        <v>112</v>
      </c>
      <c r="D31" s="125" t="s">
        <v>113</v>
      </c>
      <c r="E31" s="125">
        <v>435.44749999999999</v>
      </c>
      <c r="F31" s="125">
        <v>536.23</v>
      </c>
      <c r="G31" s="125" t="s">
        <v>112</v>
      </c>
      <c r="H31" s="125">
        <v>455.58</v>
      </c>
      <c r="I31" s="125" t="s">
        <v>112</v>
      </c>
      <c r="J31" s="125" t="s">
        <v>112</v>
      </c>
      <c r="K31" s="125" t="s">
        <v>112</v>
      </c>
      <c r="L31" s="125" t="s">
        <v>112</v>
      </c>
      <c r="M31" s="125" t="s">
        <v>112</v>
      </c>
      <c r="N31" s="125" t="s">
        <v>112</v>
      </c>
      <c r="O31" s="125" t="s">
        <v>112</v>
      </c>
      <c r="P31" s="125" t="s">
        <v>112</v>
      </c>
      <c r="Q31" s="125" t="s">
        <v>113</v>
      </c>
      <c r="R31" s="125" t="s">
        <v>112</v>
      </c>
      <c r="S31" s="125" t="s">
        <v>112</v>
      </c>
      <c r="T31" s="125" t="s">
        <v>112</v>
      </c>
      <c r="U31" s="125">
        <v>523.59</v>
      </c>
      <c r="V31" s="125" t="s">
        <v>112</v>
      </c>
      <c r="W31" s="125">
        <v>800</v>
      </c>
      <c r="X31" s="125">
        <v>457.73509999999999</v>
      </c>
      <c r="Y31" s="125">
        <v>489.68</v>
      </c>
      <c r="Z31" s="125" t="s">
        <v>112</v>
      </c>
      <c r="AA31" s="125" t="s">
        <v>112</v>
      </c>
      <c r="AB31" s="125">
        <v>487.41460000000001</v>
      </c>
      <c r="AC31" s="126">
        <v>459.48149999999998</v>
      </c>
      <c r="AD31" s="127">
        <v>0.11469999999997071</v>
      </c>
      <c r="AE31" s="142">
        <v>2.4969153190856908E-4</v>
      </c>
      <c r="AF31" s="129" t="s">
        <v>112</v>
      </c>
    </row>
    <row r="32" spans="1:32" s="79" customFormat="1" ht="12" customHeight="1" x14ac:dyDescent="0.3">
      <c r="A32" s="123" t="s">
        <v>88</v>
      </c>
      <c r="B32" s="124" t="s">
        <v>112</v>
      </c>
      <c r="C32" s="124" t="s">
        <v>112</v>
      </c>
      <c r="D32" s="124" t="s">
        <v>113</v>
      </c>
      <c r="E32" s="124">
        <v>436.3854</v>
      </c>
      <c r="F32" s="124">
        <v>408.52</v>
      </c>
      <c r="G32" s="124" t="s">
        <v>112</v>
      </c>
      <c r="H32" s="124">
        <v>439.99</v>
      </c>
      <c r="I32" s="124" t="s">
        <v>112</v>
      </c>
      <c r="J32" s="124" t="s">
        <v>112</v>
      </c>
      <c r="K32" s="124">
        <v>479</v>
      </c>
      <c r="L32" s="124" t="s">
        <v>112</v>
      </c>
      <c r="M32" s="124">
        <v>438.93</v>
      </c>
      <c r="N32" s="124" t="s">
        <v>112</v>
      </c>
      <c r="O32" s="124" t="s">
        <v>112</v>
      </c>
      <c r="P32" s="124" t="s">
        <v>113</v>
      </c>
      <c r="Q32" s="124" t="s">
        <v>113</v>
      </c>
      <c r="R32" s="124" t="s">
        <v>112</v>
      </c>
      <c r="S32" s="124" t="s">
        <v>112</v>
      </c>
      <c r="T32" s="124" t="s">
        <v>112</v>
      </c>
      <c r="U32" s="124">
        <v>474.48</v>
      </c>
      <c r="V32" s="124" t="s">
        <v>112</v>
      </c>
      <c r="W32" s="124">
        <v>220</v>
      </c>
      <c r="X32" s="124">
        <v>427.7636</v>
      </c>
      <c r="Y32" s="124">
        <v>459.68</v>
      </c>
      <c r="Z32" s="124" t="s">
        <v>112</v>
      </c>
      <c r="AA32" s="124" t="s">
        <v>112</v>
      </c>
      <c r="AB32" s="124">
        <v>479.93029999999999</v>
      </c>
      <c r="AC32" s="126">
        <v>448.27539999999999</v>
      </c>
      <c r="AD32" s="127">
        <v>0.13459999999997763</v>
      </c>
      <c r="AE32" s="142">
        <v>3.0035203221845386E-4</v>
      </c>
      <c r="AF32" s="143" t="s">
        <v>112</v>
      </c>
    </row>
    <row r="33" spans="1:32" s="79" customFormat="1" ht="12" customHeight="1" thickBot="1" x14ac:dyDescent="0.35">
      <c r="A33" s="123" t="s">
        <v>89</v>
      </c>
      <c r="B33" s="125" t="s">
        <v>112</v>
      </c>
      <c r="C33" s="125" t="s">
        <v>112</v>
      </c>
      <c r="D33" s="125" t="s">
        <v>113</v>
      </c>
      <c r="E33" s="125">
        <v>385.73950000000002</v>
      </c>
      <c r="F33" s="125" t="s">
        <v>112</v>
      </c>
      <c r="G33" s="125" t="s">
        <v>112</v>
      </c>
      <c r="H33" s="125">
        <v>437.07</v>
      </c>
      <c r="I33" s="125" t="s">
        <v>112</v>
      </c>
      <c r="J33" s="125" t="s">
        <v>112</v>
      </c>
      <c r="K33" s="125" t="s">
        <v>112</v>
      </c>
      <c r="L33" s="125" t="s">
        <v>112</v>
      </c>
      <c r="M33" s="125" t="s">
        <v>112</v>
      </c>
      <c r="N33" s="125" t="s">
        <v>112</v>
      </c>
      <c r="O33" s="125" t="s">
        <v>112</v>
      </c>
      <c r="P33" s="125" t="s">
        <v>113</v>
      </c>
      <c r="Q33" s="125" t="s">
        <v>112</v>
      </c>
      <c r="R33" s="125" t="s">
        <v>112</v>
      </c>
      <c r="S33" s="125" t="s">
        <v>112</v>
      </c>
      <c r="T33" s="125" t="s">
        <v>112</v>
      </c>
      <c r="U33" s="125" t="s">
        <v>113</v>
      </c>
      <c r="V33" s="125" t="s">
        <v>112</v>
      </c>
      <c r="W33" s="125">
        <v>400</v>
      </c>
      <c r="X33" s="125">
        <v>434.8664</v>
      </c>
      <c r="Y33" s="125" t="s">
        <v>112</v>
      </c>
      <c r="Z33" s="125" t="s">
        <v>112</v>
      </c>
      <c r="AA33" s="125" t="s">
        <v>112</v>
      </c>
      <c r="AB33" s="125">
        <v>458.92329999999998</v>
      </c>
      <c r="AC33" s="126">
        <v>437.28379999999999</v>
      </c>
      <c r="AD33" s="127">
        <v>2.2631999999999834</v>
      </c>
      <c r="AE33" s="142">
        <v>5.2025122488452702E-3</v>
      </c>
      <c r="AF33" s="129" t="s">
        <v>112</v>
      </c>
    </row>
    <row r="34" spans="1:32" s="141" customFormat="1" ht="12" customHeight="1" thickBot="1" x14ac:dyDescent="0.35">
      <c r="A34" s="135" t="s">
        <v>90</v>
      </c>
      <c r="B34" s="136" t="s">
        <v>112</v>
      </c>
      <c r="C34" s="136" t="s">
        <v>112</v>
      </c>
      <c r="D34" s="136" t="s">
        <v>113</v>
      </c>
      <c r="E34" s="136">
        <v>440.06819999999999</v>
      </c>
      <c r="F34" s="136">
        <v>470.47519999999997</v>
      </c>
      <c r="G34" s="136" t="s">
        <v>112</v>
      </c>
      <c r="H34" s="136">
        <v>449.39109999999999</v>
      </c>
      <c r="I34" s="136" t="s">
        <v>112</v>
      </c>
      <c r="J34" s="136" t="s">
        <v>112</v>
      </c>
      <c r="K34" s="136">
        <v>497.15289999999999</v>
      </c>
      <c r="L34" s="136" t="s">
        <v>112</v>
      </c>
      <c r="M34" s="136">
        <v>542.80650000000003</v>
      </c>
      <c r="N34" s="136" t="s">
        <v>112</v>
      </c>
      <c r="O34" s="136" t="s">
        <v>112</v>
      </c>
      <c r="P34" s="136" t="s">
        <v>113</v>
      </c>
      <c r="Q34" s="136" t="s">
        <v>113</v>
      </c>
      <c r="R34" s="136" t="s">
        <v>112</v>
      </c>
      <c r="S34" s="136" t="s">
        <v>112</v>
      </c>
      <c r="T34" s="136" t="s">
        <v>112</v>
      </c>
      <c r="U34" s="136" t="s">
        <v>113</v>
      </c>
      <c r="V34" s="136" t="s">
        <v>112</v>
      </c>
      <c r="W34" s="136">
        <v>430.9973</v>
      </c>
      <c r="X34" s="136">
        <v>430.25360000000001</v>
      </c>
      <c r="Y34" s="136">
        <v>478.46359999999999</v>
      </c>
      <c r="Z34" s="136" t="s">
        <v>112</v>
      </c>
      <c r="AA34" s="136" t="s">
        <v>112</v>
      </c>
      <c r="AB34" s="136">
        <v>478.7398</v>
      </c>
      <c r="AC34" s="137">
        <v>459.29520000000002</v>
      </c>
      <c r="AD34" s="146">
        <v>-0.18889999999998963</v>
      </c>
      <c r="AE34" s="147">
        <v>-4.1111324635600965E-4</v>
      </c>
      <c r="AF34" s="140" t="s">
        <v>112</v>
      </c>
    </row>
    <row r="35" spans="1:32" s="79" customFormat="1" ht="12" customHeight="1" x14ac:dyDescent="0.3">
      <c r="A35" s="123"/>
      <c r="B35" s="124" t="s">
        <v>112</v>
      </c>
      <c r="C35" s="124" t="s">
        <v>112</v>
      </c>
      <c r="D35" s="124" t="s">
        <v>112</v>
      </c>
      <c r="E35" s="124" t="s">
        <v>112</v>
      </c>
      <c r="F35" s="124" t="s">
        <v>112</v>
      </c>
      <c r="G35" s="124" t="s">
        <v>112</v>
      </c>
      <c r="H35" s="124" t="s">
        <v>112</v>
      </c>
      <c r="I35" s="124" t="s">
        <v>112</v>
      </c>
      <c r="J35" s="124" t="s">
        <v>112</v>
      </c>
      <c r="K35" s="124" t="s">
        <v>112</v>
      </c>
      <c r="L35" s="124" t="s">
        <v>112</v>
      </c>
      <c r="M35" s="124" t="s">
        <v>112</v>
      </c>
      <c r="N35" s="124" t="s">
        <v>112</v>
      </c>
      <c r="O35" s="124" t="s">
        <v>112</v>
      </c>
      <c r="P35" s="124" t="s">
        <v>112</v>
      </c>
      <c r="Q35" s="124" t="s">
        <v>112</v>
      </c>
      <c r="R35" s="124" t="s">
        <v>112</v>
      </c>
      <c r="S35" s="124" t="s">
        <v>112</v>
      </c>
      <c r="T35" s="124" t="s">
        <v>112</v>
      </c>
      <c r="U35" s="124" t="s">
        <v>112</v>
      </c>
      <c r="V35" s="124" t="s">
        <v>112</v>
      </c>
      <c r="W35" s="124" t="s">
        <v>112</v>
      </c>
      <c r="X35" s="124" t="s">
        <v>112</v>
      </c>
      <c r="Y35" s="124" t="s">
        <v>112</v>
      </c>
      <c r="Z35" s="124" t="s">
        <v>112</v>
      </c>
      <c r="AA35" s="124" t="s">
        <v>112</v>
      </c>
      <c r="AB35" s="124" t="s">
        <v>112</v>
      </c>
      <c r="AC35" s="126" t="s">
        <v>112</v>
      </c>
      <c r="AD35" s="127" t="s">
        <v>112</v>
      </c>
      <c r="AE35" s="142" t="s">
        <v>112</v>
      </c>
      <c r="AF35" s="143" t="s">
        <v>112</v>
      </c>
    </row>
    <row r="36" spans="1:32" s="79" customFormat="1" ht="12" customHeight="1" x14ac:dyDescent="0.3">
      <c r="A36" s="123" t="s">
        <v>91</v>
      </c>
      <c r="B36" s="125">
        <v>464.89</v>
      </c>
      <c r="C36" s="125">
        <v>372.38470000000001</v>
      </c>
      <c r="D36" s="125">
        <v>352.00400000000002</v>
      </c>
      <c r="E36" s="125">
        <v>401.41559999999998</v>
      </c>
      <c r="F36" s="125">
        <v>391.03</v>
      </c>
      <c r="G36" s="125" t="s">
        <v>113</v>
      </c>
      <c r="H36" s="125">
        <v>406.38</v>
      </c>
      <c r="I36" s="125">
        <v>282.56</v>
      </c>
      <c r="J36" s="125">
        <v>349.85</v>
      </c>
      <c r="K36" s="125">
        <v>547</v>
      </c>
      <c r="L36" s="125">
        <v>373.06</v>
      </c>
      <c r="M36" s="125">
        <v>365.38</v>
      </c>
      <c r="N36" s="125" t="s">
        <v>112</v>
      </c>
      <c r="O36" s="125">
        <v>275.86</v>
      </c>
      <c r="P36" s="125">
        <v>319.74</v>
      </c>
      <c r="Q36" s="125">
        <v>530.07000000000005</v>
      </c>
      <c r="R36" s="125">
        <v>157.56780000000001</v>
      </c>
      <c r="S36" s="125" t="s">
        <v>112</v>
      </c>
      <c r="T36" s="125">
        <v>359</v>
      </c>
      <c r="U36" s="125">
        <v>370.12</v>
      </c>
      <c r="V36" s="125">
        <v>418.25310000000002</v>
      </c>
      <c r="W36" s="125">
        <v>295.42</v>
      </c>
      <c r="X36" s="125">
        <v>330.887</v>
      </c>
      <c r="Y36" s="125">
        <v>333.63</v>
      </c>
      <c r="Z36" s="125" t="s">
        <v>113</v>
      </c>
      <c r="AA36" s="125">
        <v>357.99</v>
      </c>
      <c r="AB36" s="125">
        <v>457.13720000000001</v>
      </c>
      <c r="AC36" s="126">
        <v>478.1474</v>
      </c>
      <c r="AD36" s="127">
        <v>-3.9782000000000153</v>
      </c>
      <c r="AE36" s="142">
        <v>-8.2513768196503801E-3</v>
      </c>
      <c r="AF36" s="129" t="s">
        <v>112</v>
      </c>
    </row>
    <row r="37" spans="1:32" s="79" customFormat="1" ht="12" customHeight="1" x14ac:dyDescent="0.3">
      <c r="A37" s="123" t="s">
        <v>92</v>
      </c>
      <c r="B37" s="125" t="s">
        <v>112</v>
      </c>
      <c r="C37" s="125">
        <v>328.92930000000001</v>
      </c>
      <c r="D37" s="125">
        <v>341.91309999999999</v>
      </c>
      <c r="E37" s="125">
        <v>392.03680000000003</v>
      </c>
      <c r="F37" s="125">
        <v>392.79</v>
      </c>
      <c r="G37" s="125" t="s">
        <v>113</v>
      </c>
      <c r="H37" s="125">
        <v>402.23</v>
      </c>
      <c r="I37" s="125" t="s">
        <v>112</v>
      </c>
      <c r="J37" s="125">
        <v>441.31</v>
      </c>
      <c r="K37" s="125">
        <v>539</v>
      </c>
      <c r="L37" s="125" t="s">
        <v>112</v>
      </c>
      <c r="M37" s="125">
        <v>487.59</v>
      </c>
      <c r="N37" s="125" t="s">
        <v>112</v>
      </c>
      <c r="O37" s="125">
        <v>288.60000000000002</v>
      </c>
      <c r="P37" s="125">
        <v>313.5</v>
      </c>
      <c r="Q37" s="125" t="s">
        <v>113</v>
      </c>
      <c r="R37" s="125">
        <v>193.60239999999999</v>
      </c>
      <c r="S37" s="125" t="s">
        <v>112</v>
      </c>
      <c r="T37" s="125">
        <v>402</v>
      </c>
      <c r="U37" s="125">
        <v>377.98</v>
      </c>
      <c r="V37" s="125">
        <v>420.71480000000003</v>
      </c>
      <c r="W37" s="125">
        <v>267.68</v>
      </c>
      <c r="X37" s="125">
        <v>318.06450000000001</v>
      </c>
      <c r="Y37" s="125">
        <v>360.19</v>
      </c>
      <c r="Z37" s="125" t="s">
        <v>113</v>
      </c>
      <c r="AA37" s="125">
        <v>318.98</v>
      </c>
      <c r="AB37" s="125">
        <v>444.37990000000002</v>
      </c>
      <c r="AC37" s="126">
        <v>415.3895</v>
      </c>
      <c r="AD37" s="127">
        <v>-5.3444999999999823</v>
      </c>
      <c r="AE37" s="142">
        <v>-1.2702800344160381E-2</v>
      </c>
      <c r="AF37" s="129" t="s">
        <v>112</v>
      </c>
    </row>
    <row r="38" spans="1:32" s="79" customFormat="1" ht="12" customHeight="1" x14ac:dyDescent="0.3">
      <c r="A38" s="123" t="s">
        <v>93</v>
      </c>
      <c r="B38" s="125">
        <v>367.72</v>
      </c>
      <c r="C38" s="125">
        <v>367.76260000000002</v>
      </c>
      <c r="D38" s="125">
        <v>332.18700000000001</v>
      </c>
      <c r="E38" s="125">
        <v>364.43610000000001</v>
      </c>
      <c r="F38" s="125">
        <v>362.53</v>
      </c>
      <c r="G38" s="125">
        <v>356.14</v>
      </c>
      <c r="H38" s="125">
        <v>369.13</v>
      </c>
      <c r="I38" s="125">
        <v>229.32</v>
      </c>
      <c r="J38" s="125">
        <v>315.47000000000003</v>
      </c>
      <c r="K38" s="125">
        <v>488</v>
      </c>
      <c r="L38" s="125">
        <v>376.46</v>
      </c>
      <c r="M38" s="125">
        <v>320.60000000000002</v>
      </c>
      <c r="N38" s="125" t="s">
        <v>112</v>
      </c>
      <c r="O38" s="125">
        <v>258.31</v>
      </c>
      <c r="P38" s="125">
        <v>296.56</v>
      </c>
      <c r="Q38" s="125">
        <v>402.3</v>
      </c>
      <c r="R38" s="125">
        <v>183.6345</v>
      </c>
      <c r="S38" s="125" t="s">
        <v>112</v>
      </c>
      <c r="T38" s="125">
        <v>363</v>
      </c>
      <c r="U38" s="125">
        <v>326.76</v>
      </c>
      <c r="V38" s="125">
        <v>384.01409999999998</v>
      </c>
      <c r="W38" s="125">
        <v>309.02999999999997</v>
      </c>
      <c r="X38" s="125">
        <v>343.40550000000002</v>
      </c>
      <c r="Y38" s="125">
        <v>281.94</v>
      </c>
      <c r="Z38" s="125">
        <v>258.73</v>
      </c>
      <c r="AA38" s="125">
        <v>329.43</v>
      </c>
      <c r="AB38" s="125">
        <v>426.60469999999998</v>
      </c>
      <c r="AC38" s="126">
        <v>362.40100000000001</v>
      </c>
      <c r="AD38" s="127">
        <v>-4.3575999999999908</v>
      </c>
      <c r="AE38" s="142">
        <v>-1.1881384649194304E-2</v>
      </c>
      <c r="AF38" s="129" t="s">
        <v>112</v>
      </c>
    </row>
    <row r="39" spans="1:32" s="79" customFormat="1" ht="12" customHeight="1" x14ac:dyDescent="0.3">
      <c r="A39" s="123" t="s">
        <v>94</v>
      </c>
      <c r="B39" s="130">
        <v>384.7</v>
      </c>
      <c r="C39" s="130">
        <v>347.86790000000002</v>
      </c>
      <c r="D39" s="130">
        <v>327.40499999999997</v>
      </c>
      <c r="E39" s="130">
        <v>386.67739999999998</v>
      </c>
      <c r="F39" s="130">
        <v>367.75</v>
      </c>
      <c r="G39" s="130">
        <v>360.24</v>
      </c>
      <c r="H39" s="130">
        <v>375.42</v>
      </c>
      <c r="I39" s="130">
        <v>223.88</v>
      </c>
      <c r="J39" s="130">
        <v>349.85</v>
      </c>
      <c r="K39" s="130">
        <v>471</v>
      </c>
      <c r="L39" s="130">
        <v>392.75</v>
      </c>
      <c r="M39" s="130">
        <v>339.69</v>
      </c>
      <c r="N39" s="130" t="s">
        <v>112</v>
      </c>
      <c r="O39" s="130">
        <v>251.17</v>
      </c>
      <c r="P39" s="130">
        <v>304.73</v>
      </c>
      <c r="Q39" s="130">
        <v>411.7</v>
      </c>
      <c r="R39" s="130">
        <v>207.24760000000001</v>
      </c>
      <c r="S39" s="130" t="s">
        <v>112</v>
      </c>
      <c r="T39" s="130">
        <v>385</v>
      </c>
      <c r="U39" s="130">
        <v>326.13</v>
      </c>
      <c r="V39" s="130">
        <v>397.8888</v>
      </c>
      <c r="W39" s="130">
        <v>312.41000000000003</v>
      </c>
      <c r="X39" s="130">
        <v>360.75189999999998</v>
      </c>
      <c r="Y39" s="130">
        <v>318.82</v>
      </c>
      <c r="Z39" s="130">
        <v>290.63</v>
      </c>
      <c r="AA39" s="130">
        <v>333.66</v>
      </c>
      <c r="AB39" s="130">
        <v>445.23039999999997</v>
      </c>
      <c r="AC39" s="131">
        <v>391.33569999999997</v>
      </c>
      <c r="AD39" s="144">
        <v>-6.4248000000000047</v>
      </c>
      <c r="AE39" s="145">
        <v>-1.6152433436703806E-2</v>
      </c>
      <c r="AF39" s="134" t="s">
        <v>112</v>
      </c>
    </row>
    <row r="40" spans="1:32" s="79" customFormat="1" ht="12" customHeight="1" x14ac:dyDescent="0.3">
      <c r="A40" s="123" t="s">
        <v>95</v>
      </c>
      <c r="B40" s="124">
        <v>374.28</v>
      </c>
      <c r="C40" s="124">
        <v>396.48230000000001</v>
      </c>
      <c r="D40" s="124" t="s">
        <v>113</v>
      </c>
      <c r="E40" s="124">
        <v>388.82119999999998</v>
      </c>
      <c r="F40" s="124">
        <v>375.53</v>
      </c>
      <c r="G40" s="124">
        <v>362.94</v>
      </c>
      <c r="H40" s="124">
        <v>376.57</v>
      </c>
      <c r="I40" s="124" t="s">
        <v>112</v>
      </c>
      <c r="J40" s="124">
        <v>408.07</v>
      </c>
      <c r="K40" s="124">
        <v>441</v>
      </c>
      <c r="L40" s="124" t="s">
        <v>112</v>
      </c>
      <c r="M40" s="124">
        <v>344.52</v>
      </c>
      <c r="N40" s="124" t="s">
        <v>112</v>
      </c>
      <c r="O40" s="124">
        <v>269.69</v>
      </c>
      <c r="P40" s="124">
        <v>301.79000000000002</v>
      </c>
      <c r="Q40" s="124" t="s">
        <v>113</v>
      </c>
      <c r="R40" s="124">
        <v>129.52080000000001</v>
      </c>
      <c r="S40" s="124" t="s">
        <v>112</v>
      </c>
      <c r="T40" s="124">
        <v>403</v>
      </c>
      <c r="U40" s="124">
        <v>348.48</v>
      </c>
      <c r="V40" s="124">
        <v>401.24549999999999</v>
      </c>
      <c r="W40" s="124">
        <v>327.17</v>
      </c>
      <c r="X40" s="124">
        <v>364.28519999999997</v>
      </c>
      <c r="Y40" s="124">
        <v>339.68</v>
      </c>
      <c r="Z40" s="124" t="s">
        <v>113</v>
      </c>
      <c r="AA40" s="124">
        <v>307.36</v>
      </c>
      <c r="AB40" s="124">
        <v>433.91890000000001</v>
      </c>
      <c r="AC40" s="126">
        <v>385.69529999999997</v>
      </c>
      <c r="AD40" s="127">
        <v>-4.706100000000049</v>
      </c>
      <c r="AE40" s="142">
        <v>-1.2054516197944065E-2</v>
      </c>
      <c r="AF40" s="143" t="s">
        <v>112</v>
      </c>
    </row>
    <row r="41" spans="1:32" s="79" customFormat="1" ht="12" customHeight="1" x14ac:dyDescent="0.3">
      <c r="A41" s="123" t="s">
        <v>96</v>
      </c>
      <c r="B41" s="124">
        <v>286.32</v>
      </c>
      <c r="C41" s="124">
        <v>318.52440000000001</v>
      </c>
      <c r="D41" s="124">
        <v>252.06819999999999</v>
      </c>
      <c r="E41" s="124">
        <v>335.2276</v>
      </c>
      <c r="F41" s="124">
        <v>304.47000000000003</v>
      </c>
      <c r="G41" s="124">
        <v>328.15</v>
      </c>
      <c r="H41" s="124">
        <v>318.31</v>
      </c>
      <c r="I41" s="124">
        <v>236.83</v>
      </c>
      <c r="J41" s="124">
        <v>277.73</v>
      </c>
      <c r="K41" s="124">
        <v>422</v>
      </c>
      <c r="L41" s="124">
        <v>353.47</v>
      </c>
      <c r="M41" s="124">
        <v>284.01</v>
      </c>
      <c r="N41" s="124">
        <v>220</v>
      </c>
      <c r="O41" s="124">
        <v>223.77</v>
      </c>
      <c r="P41" s="124">
        <v>263.48</v>
      </c>
      <c r="Q41" s="124">
        <v>338.65</v>
      </c>
      <c r="R41" s="124">
        <v>171.23150000000001</v>
      </c>
      <c r="S41" s="124">
        <v>257.5</v>
      </c>
      <c r="T41" s="124">
        <v>321</v>
      </c>
      <c r="U41" s="124">
        <v>293.31</v>
      </c>
      <c r="V41" s="124">
        <v>344.85180000000003</v>
      </c>
      <c r="W41" s="124">
        <v>254.43</v>
      </c>
      <c r="X41" s="124">
        <v>318.3544</v>
      </c>
      <c r="Y41" s="124">
        <v>247.17</v>
      </c>
      <c r="Z41" s="124">
        <v>193.36</v>
      </c>
      <c r="AA41" s="124">
        <v>303.29000000000002</v>
      </c>
      <c r="AB41" s="124">
        <v>384.4205</v>
      </c>
      <c r="AC41" s="126">
        <v>326.6515</v>
      </c>
      <c r="AD41" s="127">
        <v>-5.6875</v>
      </c>
      <c r="AE41" s="142">
        <v>-1.7113549718811183E-2</v>
      </c>
      <c r="AF41" s="143" t="s">
        <v>112</v>
      </c>
    </row>
    <row r="42" spans="1:32" s="79" customFormat="1" ht="12" customHeight="1" thickBot="1" x14ac:dyDescent="0.35">
      <c r="A42" s="123" t="s">
        <v>97</v>
      </c>
      <c r="B42" s="125">
        <v>303.43</v>
      </c>
      <c r="C42" s="125">
        <v>365.21629999999999</v>
      </c>
      <c r="D42" s="125">
        <v>207.73339999999999</v>
      </c>
      <c r="E42" s="125">
        <v>362.02440000000001</v>
      </c>
      <c r="F42" s="125">
        <v>316.68</v>
      </c>
      <c r="G42" s="125">
        <v>333.75</v>
      </c>
      <c r="H42" s="125">
        <v>355.39</v>
      </c>
      <c r="I42" s="125">
        <v>221.67</v>
      </c>
      <c r="J42" s="125">
        <v>338.46</v>
      </c>
      <c r="K42" s="125">
        <v>444</v>
      </c>
      <c r="L42" s="125" t="s">
        <v>112</v>
      </c>
      <c r="M42" s="125">
        <v>302.3</v>
      </c>
      <c r="N42" s="125">
        <v>219</v>
      </c>
      <c r="O42" s="125">
        <v>213.15</v>
      </c>
      <c r="P42" s="125">
        <v>267.02999999999997</v>
      </c>
      <c r="Q42" s="125">
        <v>366.79</v>
      </c>
      <c r="R42" s="125">
        <v>224.29179999999999</v>
      </c>
      <c r="S42" s="125" t="s">
        <v>112</v>
      </c>
      <c r="T42" s="125">
        <v>334</v>
      </c>
      <c r="U42" s="125">
        <v>296.24</v>
      </c>
      <c r="V42" s="125">
        <v>358.95030000000003</v>
      </c>
      <c r="W42" s="125">
        <v>235.93</v>
      </c>
      <c r="X42" s="125">
        <v>345.6644</v>
      </c>
      <c r="Y42" s="125">
        <v>256.58</v>
      </c>
      <c r="Z42" s="125" t="s">
        <v>113</v>
      </c>
      <c r="AA42" s="125">
        <v>325.08999999999997</v>
      </c>
      <c r="AB42" s="125">
        <v>419.20549999999997</v>
      </c>
      <c r="AC42" s="126">
        <v>387.09899999999999</v>
      </c>
      <c r="AD42" s="127">
        <v>-5.0619000000000369</v>
      </c>
      <c r="AE42" s="142">
        <v>-1.2907712115103886E-2</v>
      </c>
      <c r="AF42" s="129" t="s">
        <v>112</v>
      </c>
    </row>
    <row r="43" spans="1:32" s="141" customFormat="1" ht="12" customHeight="1" thickBot="1" x14ac:dyDescent="0.35">
      <c r="A43" s="135" t="s">
        <v>98</v>
      </c>
      <c r="B43" s="136">
        <v>336.00189999999998</v>
      </c>
      <c r="C43" s="136">
        <v>350.41230000000002</v>
      </c>
      <c r="D43" s="136" t="s">
        <v>113</v>
      </c>
      <c r="E43" s="136">
        <v>363.77640000000002</v>
      </c>
      <c r="F43" s="136">
        <v>359.42880000000002</v>
      </c>
      <c r="G43" s="136" t="s">
        <v>113</v>
      </c>
      <c r="H43" s="136">
        <v>362.07619999999997</v>
      </c>
      <c r="I43" s="136">
        <v>264.62110000000001</v>
      </c>
      <c r="J43" s="136">
        <v>334.3383</v>
      </c>
      <c r="K43" s="136">
        <v>481.65249999999997</v>
      </c>
      <c r="L43" s="136">
        <v>375.86130000000003</v>
      </c>
      <c r="M43" s="136">
        <v>308.5686</v>
      </c>
      <c r="N43" s="136">
        <v>219.70779999999999</v>
      </c>
      <c r="O43" s="136">
        <v>252.85730000000001</v>
      </c>
      <c r="P43" s="136">
        <v>284.99590000000001</v>
      </c>
      <c r="Q43" s="136" t="s">
        <v>113</v>
      </c>
      <c r="R43" s="136">
        <v>184.93469999999999</v>
      </c>
      <c r="S43" s="136">
        <v>257.5</v>
      </c>
      <c r="T43" s="136">
        <v>365.00580000000002</v>
      </c>
      <c r="U43" s="136">
        <v>340.52109999999999</v>
      </c>
      <c r="V43" s="136">
        <v>387.10570000000001</v>
      </c>
      <c r="W43" s="136">
        <v>293.02440000000001</v>
      </c>
      <c r="X43" s="136">
        <v>341.40980000000002</v>
      </c>
      <c r="Y43" s="136">
        <v>298.75490000000002</v>
      </c>
      <c r="Z43" s="136" t="s">
        <v>113</v>
      </c>
      <c r="AA43" s="136">
        <v>317.35789999999997</v>
      </c>
      <c r="AB43" s="136">
        <v>426.61770000000001</v>
      </c>
      <c r="AC43" s="137">
        <v>372.25409999999999</v>
      </c>
      <c r="AD43" s="146">
        <v>-5.0529000000000224</v>
      </c>
      <c r="AE43" s="147">
        <v>-1.3392012340083914E-2</v>
      </c>
      <c r="AF43" s="140" t="s">
        <v>112</v>
      </c>
    </row>
    <row r="44" spans="1:32" s="79" customFormat="1" ht="12" customHeight="1" x14ac:dyDescent="0.3">
      <c r="A44" s="123" t="s">
        <v>99</v>
      </c>
      <c r="B44" s="124">
        <v>549.5</v>
      </c>
      <c r="C44" s="124" t="s">
        <v>112</v>
      </c>
      <c r="D44" s="124" t="s">
        <v>113</v>
      </c>
      <c r="E44" s="124">
        <v>438.39519999999999</v>
      </c>
      <c r="F44" s="124">
        <v>469.54</v>
      </c>
      <c r="G44" s="124" t="s">
        <v>112</v>
      </c>
      <c r="H44" s="124">
        <v>472.72</v>
      </c>
      <c r="I44" s="124" t="s">
        <v>112</v>
      </c>
      <c r="J44" s="124">
        <v>551.41</v>
      </c>
      <c r="K44" s="124">
        <v>592</v>
      </c>
      <c r="L44" s="124" t="s">
        <v>112</v>
      </c>
      <c r="M44" s="124">
        <v>579.51</v>
      </c>
      <c r="N44" s="124" t="s">
        <v>112</v>
      </c>
      <c r="O44" s="124">
        <v>313.14999999999998</v>
      </c>
      <c r="P44" s="124" t="s">
        <v>113</v>
      </c>
      <c r="Q44" s="124" t="s">
        <v>113</v>
      </c>
      <c r="R44" s="124" t="s">
        <v>112</v>
      </c>
      <c r="S44" s="124" t="s">
        <v>112</v>
      </c>
      <c r="T44" s="124" t="s">
        <v>112</v>
      </c>
      <c r="U44" s="124">
        <v>497.69</v>
      </c>
      <c r="V44" s="124">
        <v>484.49329999999998</v>
      </c>
      <c r="W44" s="124">
        <v>515.23</v>
      </c>
      <c r="X44" s="124">
        <v>375.67619999999999</v>
      </c>
      <c r="Y44" s="124">
        <v>490.96</v>
      </c>
      <c r="Z44" s="124" t="s">
        <v>112</v>
      </c>
      <c r="AA44" s="124">
        <v>546.77</v>
      </c>
      <c r="AB44" s="124">
        <v>516.58630000000005</v>
      </c>
      <c r="AC44" s="126">
        <v>562.02819999999997</v>
      </c>
      <c r="AD44" s="127">
        <v>0.50189999999997781</v>
      </c>
      <c r="AE44" s="142">
        <v>8.9381387835252291E-4</v>
      </c>
      <c r="AF44" s="143" t="s">
        <v>112</v>
      </c>
    </row>
    <row r="45" spans="1:32" s="79" customFormat="1" ht="12" customHeight="1" x14ac:dyDescent="0.3">
      <c r="A45" s="123" t="s">
        <v>100</v>
      </c>
      <c r="B45" s="125">
        <v>510.5</v>
      </c>
      <c r="C45" s="125" t="s">
        <v>112</v>
      </c>
      <c r="D45" s="125" t="s">
        <v>113</v>
      </c>
      <c r="E45" s="125">
        <v>449.51580000000001</v>
      </c>
      <c r="F45" s="125">
        <v>469.94</v>
      </c>
      <c r="G45" s="125" t="s">
        <v>112</v>
      </c>
      <c r="H45" s="125">
        <v>475.28</v>
      </c>
      <c r="I45" s="125" t="s">
        <v>112</v>
      </c>
      <c r="J45" s="125">
        <v>547.79999999999995</v>
      </c>
      <c r="K45" s="125">
        <v>590</v>
      </c>
      <c r="L45" s="125">
        <v>511.85</v>
      </c>
      <c r="M45" s="125">
        <v>583.5</v>
      </c>
      <c r="N45" s="125" t="s">
        <v>112</v>
      </c>
      <c r="O45" s="125">
        <v>267.58</v>
      </c>
      <c r="P45" s="125">
        <v>369.27</v>
      </c>
      <c r="Q45" s="125">
        <v>552.34</v>
      </c>
      <c r="R45" s="125" t="s">
        <v>112</v>
      </c>
      <c r="S45" s="125" t="s">
        <v>112</v>
      </c>
      <c r="T45" s="125" t="s">
        <v>112</v>
      </c>
      <c r="U45" s="125">
        <v>485.76</v>
      </c>
      <c r="V45" s="125">
        <v>495.4588</v>
      </c>
      <c r="W45" s="125">
        <v>511.99</v>
      </c>
      <c r="X45" s="125">
        <v>375.07229999999998</v>
      </c>
      <c r="Y45" s="125">
        <v>489.06</v>
      </c>
      <c r="Z45" s="125" t="s">
        <v>113</v>
      </c>
      <c r="AA45" s="125">
        <v>536.09</v>
      </c>
      <c r="AB45" s="125">
        <v>519.98829999999998</v>
      </c>
      <c r="AC45" s="126">
        <v>549.72950000000003</v>
      </c>
      <c r="AD45" s="127">
        <v>-0.65649999999993724</v>
      </c>
      <c r="AE45" s="142">
        <v>-1.1927992354455741E-3</v>
      </c>
      <c r="AF45" s="129" t="s">
        <v>112</v>
      </c>
    </row>
    <row r="46" spans="1:32" s="79" customFormat="1" ht="12" customHeight="1" x14ac:dyDescent="0.3">
      <c r="A46" s="123" t="s">
        <v>101</v>
      </c>
      <c r="B46" s="125" t="s">
        <v>112</v>
      </c>
      <c r="C46" s="125" t="s">
        <v>112</v>
      </c>
      <c r="D46" s="125" t="s">
        <v>113</v>
      </c>
      <c r="E46" s="125">
        <v>460.23450000000003</v>
      </c>
      <c r="F46" s="125">
        <v>460.9</v>
      </c>
      <c r="G46" s="125" t="s">
        <v>112</v>
      </c>
      <c r="H46" s="125">
        <v>471.92</v>
      </c>
      <c r="I46" s="125" t="s">
        <v>112</v>
      </c>
      <c r="J46" s="125" t="s">
        <v>112</v>
      </c>
      <c r="K46" s="125" t="s">
        <v>112</v>
      </c>
      <c r="L46" s="125">
        <v>524.32000000000005</v>
      </c>
      <c r="M46" s="125">
        <v>614.44000000000005</v>
      </c>
      <c r="N46" s="125" t="s">
        <v>112</v>
      </c>
      <c r="O46" s="125" t="s">
        <v>112</v>
      </c>
      <c r="P46" s="125" t="s">
        <v>113</v>
      </c>
      <c r="Q46" s="125" t="s">
        <v>113</v>
      </c>
      <c r="R46" s="125" t="s">
        <v>112</v>
      </c>
      <c r="S46" s="125" t="s">
        <v>112</v>
      </c>
      <c r="T46" s="125" t="s">
        <v>112</v>
      </c>
      <c r="U46" s="125">
        <v>471.55</v>
      </c>
      <c r="V46" s="125">
        <v>507.76690000000002</v>
      </c>
      <c r="W46" s="125" t="s">
        <v>112</v>
      </c>
      <c r="X46" s="125" t="s">
        <v>112</v>
      </c>
      <c r="Y46" s="125">
        <v>477</v>
      </c>
      <c r="Z46" s="125" t="s">
        <v>112</v>
      </c>
      <c r="AA46" s="125" t="s">
        <v>112</v>
      </c>
      <c r="AB46" s="125">
        <v>519.90319999999997</v>
      </c>
      <c r="AC46" s="126">
        <v>473.13119999999998</v>
      </c>
      <c r="AD46" s="127">
        <v>-4.5133000000000152</v>
      </c>
      <c r="AE46" s="142">
        <v>-9.4490777136552184E-3</v>
      </c>
      <c r="AF46" s="129"/>
    </row>
    <row r="47" spans="1:32" s="79" customFormat="1" ht="12" customHeight="1" x14ac:dyDescent="0.3">
      <c r="A47" s="123" t="s">
        <v>102</v>
      </c>
      <c r="B47" s="125">
        <v>497.34</v>
      </c>
      <c r="C47" s="125">
        <v>438.99680000000001</v>
      </c>
      <c r="D47" s="125">
        <v>366.43099999999998</v>
      </c>
      <c r="E47" s="125">
        <v>415.48390000000001</v>
      </c>
      <c r="F47" s="125">
        <v>451.25</v>
      </c>
      <c r="G47" s="125" t="s">
        <v>113</v>
      </c>
      <c r="H47" s="125">
        <v>461.29</v>
      </c>
      <c r="I47" s="125">
        <v>444.62</v>
      </c>
      <c r="J47" s="125">
        <v>505.3</v>
      </c>
      <c r="K47" s="125">
        <v>549</v>
      </c>
      <c r="L47" s="125">
        <v>520.24</v>
      </c>
      <c r="M47" s="125">
        <v>561.87</v>
      </c>
      <c r="N47" s="125" t="s">
        <v>112</v>
      </c>
      <c r="O47" s="125">
        <v>253.54</v>
      </c>
      <c r="P47" s="125">
        <v>270.62</v>
      </c>
      <c r="Q47" s="125" t="s">
        <v>113</v>
      </c>
      <c r="R47" s="125">
        <v>188.29839999999999</v>
      </c>
      <c r="S47" s="125" t="s">
        <v>112</v>
      </c>
      <c r="T47" s="125">
        <v>216</v>
      </c>
      <c r="U47" s="125">
        <v>468.42</v>
      </c>
      <c r="V47" s="125">
        <v>482.92680000000001</v>
      </c>
      <c r="W47" s="125">
        <v>497.65</v>
      </c>
      <c r="X47" s="125">
        <v>414.99540000000002</v>
      </c>
      <c r="Y47" s="125">
        <v>433.31</v>
      </c>
      <c r="Z47" s="125" t="s">
        <v>113</v>
      </c>
      <c r="AA47" s="125">
        <v>503.4</v>
      </c>
      <c r="AB47" s="125">
        <v>457.73259999999999</v>
      </c>
      <c r="AC47" s="126">
        <v>490.71550000000002</v>
      </c>
      <c r="AD47" s="127">
        <v>-3.5561999999999898</v>
      </c>
      <c r="AE47" s="142">
        <v>-7.1948282695529775E-3</v>
      </c>
      <c r="AF47" s="129" t="s">
        <v>112</v>
      </c>
    </row>
    <row r="48" spans="1:32" s="79" customFormat="1" ht="12" customHeight="1" x14ac:dyDescent="0.3">
      <c r="A48" s="123" t="s">
        <v>103</v>
      </c>
      <c r="B48" s="130">
        <v>471.5</v>
      </c>
      <c r="C48" s="130">
        <v>511.29969999999997</v>
      </c>
      <c r="D48" s="130">
        <v>374.61720000000003</v>
      </c>
      <c r="E48" s="130">
        <v>435.71550000000002</v>
      </c>
      <c r="F48" s="130">
        <v>456.98</v>
      </c>
      <c r="G48" s="130" t="s">
        <v>113</v>
      </c>
      <c r="H48" s="130">
        <v>463.39</v>
      </c>
      <c r="I48" s="130" t="s">
        <v>112</v>
      </c>
      <c r="J48" s="130">
        <v>513.52</v>
      </c>
      <c r="K48" s="130">
        <v>552</v>
      </c>
      <c r="L48" s="130">
        <v>523.25</v>
      </c>
      <c r="M48" s="130">
        <v>543.87</v>
      </c>
      <c r="N48" s="130" t="s">
        <v>112</v>
      </c>
      <c r="O48" s="130">
        <v>300.77999999999997</v>
      </c>
      <c r="P48" s="130">
        <v>340.82</v>
      </c>
      <c r="Q48" s="130">
        <v>540.41</v>
      </c>
      <c r="R48" s="130">
        <v>157.78440000000001</v>
      </c>
      <c r="S48" s="130" t="s">
        <v>112</v>
      </c>
      <c r="T48" s="130">
        <v>259</v>
      </c>
      <c r="U48" s="130">
        <v>477.32</v>
      </c>
      <c r="V48" s="130">
        <v>493.44470000000001</v>
      </c>
      <c r="W48" s="130">
        <v>490.34</v>
      </c>
      <c r="X48" s="130">
        <v>491.40710000000001</v>
      </c>
      <c r="Y48" s="130">
        <v>465.69</v>
      </c>
      <c r="Z48" s="130" t="s">
        <v>113</v>
      </c>
      <c r="AA48" s="130">
        <v>513.44000000000005</v>
      </c>
      <c r="AB48" s="130">
        <v>492.85770000000002</v>
      </c>
      <c r="AC48" s="131">
        <v>502.68959999999998</v>
      </c>
      <c r="AD48" s="144">
        <v>-4.8498000000000161</v>
      </c>
      <c r="AE48" s="145">
        <v>-9.5555143108101426E-3</v>
      </c>
      <c r="AF48" s="134" t="s">
        <v>112</v>
      </c>
    </row>
    <row r="49" spans="1:32" s="79" customFormat="1" ht="12" customHeight="1" x14ac:dyDescent="0.3">
      <c r="A49" s="123" t="s">
        <v>104</v>
      </c>
      <c r="B49" s="125" t="s">
        <v>112</v>
      </c>
      <c r="C49" s="125">
        <v>519.13279999999997</v>
      </c>
      <c r="D49" s="125">
        <v>365.25580000000002</v>
      </c>
      <c r="E49" s="125">
        <v>435.17959999999999</v>
      </c>
      <c r="F49" s="125">
        <v>457.42</v>
      </c>
      <c r="G49" s="125">
        <v>370.57</v>
      </c>
      <c r="H49" s="125">
        <v>463.07</v>
      </c>
      <c r="I49" s="125" t="s">
        <v>112</v>
      </c>
      <c r="J49" s="125">
        <v>547.25</v>
      </c>
      <c r="K49" s="125">
        <v>533</v>
      </c>
      <c r="L49" s="125">
        <v>519.91999999999996</v>
      </c>
      <c r="M49" s="125">
        <v>535</v>
      </c>
      <c r="N49" s="125" t="s">
        <v>112</v>
      </c>
      <c r="O49" s="125">
        <v>318.01</v>
      </c>
      <c r="P49" s="125">
        <v>360.84</v>
      </c>
      <c r="Q49" s="125" t="s">
        <v>113</v>
      </c>
      <c r="R49" s="125">
        <v>188.27979999999999</v>
      </c>
      <c r="S49" s="125">
        <v>386.25</v>
      </c>
      <c r="T49" s="125">
        <v>261</v>
      </c>
      <c r="U49" s="125">
        <v>471.7</v>
      </c>
      <c r="V49" s="125">
        <v>488.29770000000002</v>
      </c>
      <c r="W49" s="125">
        <v>243.68</v>
      </c>
      <c r="X49" s="125">
        <v>424.1961</v>
      </c>
      <c r="Y49" s="125">
        <v>431.89</v>
      </c>
      <c r="Z49" s="125" t="s">
        <v>113</v>
      </c>
      <c r="AA49" s="125">
        <v>509.34</v>
      </c>
      <c r="AB49" s="125">
        <v>486.90429999999998</v>
      </c>
      <c r="AC49" s="126">
        <v>475.053</v>
      </c>
      <c r="AD49" s="127">
        <v>-0.18029999999998836</v>
      </c>
      <c r="AE49" s="142">
        <v>-3.7939260569486155E-4</v>
      </c>
      <c r="AF49" s="129" t="s">
        <v>112</v>
      </c>
    </row>
    <row r="50" spans="1:32" s="79" customFormat="1" ht="12" customHeight="1" x14ac:dyDescent="0.3">
      <c r="A50" s="123" t="s">
        <v>105</v>
      </c>
      <c r="B50" s="124" t="s">
        <v>112</v>
      </c>
      <c r="C50" s="124">
        <v>520.25260000000003</v>
      </c>
      <c r="D50" s="124">
        <v>345.88459999999998</v>
      </c>
      <c r="E50" s="124">
        <v>379.5763</v>
      </c>
      <c r="F50" s="124">
        <v>354.82</v>
      </c>
      <c r="G50" s="124" t="s">
        <v>113</v>
      </c>
      <c r="H50" s="124">
        <v>438.38</v>
      </c>
      <c r="I50" s="124">
        <v>419.75</v>
      </c>
      <c r="J50" s="124">
        <v>410.28</v>
      </c>
      <c r="K50" s="124" t="s">
        <v>112</v>
      </c>
      <c r="L50" s="124">
        <v>464.33</v>
      </c>
      <c r="M50" s="124">
        <v>406.35</v>
      </c>
      <c r="N50" s="124" t="s">
        <v>112</v>
      </c>
      <c r="O50" s="124">
        <v>242.79</v>
      </c>
      <c r="P50" s="124">
        <v>277.60000000000002</v>
      </c>
      <c r="Q50" s="124" t="s">
        <v>113</v>
      </c>
      <c r="R50" s="124">
        <v>217.07689999999999</v>
      </c>
      <c r="S50" s="124" t="s">
        <v>112</v>
      </c>
      <c r="T50" s="124">
        <v>349</v>
      </c>
      <c r="U50" s="124">
        <v>363.23</v>
      </c>
      <c r="V50" s="124">
        <v>437.72239999999999</v>
      </c>
      <c r="W50" s="124">
        <v>446</v>
      </c>
      <c r="X50" s="124">
        <v>392.02199999999999</v>
      </c>
      <c r="Y50" s="124">
        <v>409.56</v>
      </c>
      <c r="Z50" s="124" t="s">
        <v>113</v>
      </c>
      <c r="AA50" s="124">
        <v>442.17</v>
      </c>
      <c r="AB50" s="124">
        <v>422.09710000000001</v>
      </c>
      <c r="AC50" s="126">
        <v>403.6497</v>
      </c>
      <c r="AD50" s="127">
        <v>-2.6884999999999764</v>
      </c>
      <c r="AE50" s="142">
        <v>-6.6164096804089967E-3</v>
      </c>
      <c r="AF50" s="143" t="s">
        <v>112</v>
      </c>
    </row>
    <row r="51" spans="1:32" s="79" customFormat="1" ht="12" customHeight="1" x14ac:dyDescent="0.3">
      <c r="A51" s="123" t="s">
        <v>106</v>
      </c>
      <c r="B51" s="124" t="s">
        <v>112</v>
      </c>
      <c r="C51" s="124">
        <v>457.27069999999998</v>
      </c>
      <c r="D51" s="124">
        <v>349.7346</v>
      </c>
      <c r="E51" s="124">
        <v>402.3535</v>
      </c>
      <c r="F51" s="124">
        <v>369.1</v>
      </c>
      <c r="G51" s="124">
        <v>372.3</v>
      </c>
      <c r="H51" s="124">
        <v>454.8</v>
      </c>
      <c r="I51" s="124">
        <v>387.69</v>
      </c>
      <c r="J51" s="124">
        <v>467.93</v>
      </c>
      <c r="K51" s="124">
        <v>495</v>
      </c>
      <c r="L51" s="124">
        <v>474.74</v>
      </c>
      <c r="M51" s="124">
        <v>361.39</v>
      </c>
      <c r="N51" s="124">
        <v>325</v>
      </c>
      <c r="O51" s="124">
        <v>250.06</v>
      </c>
      <c r="P51" s="124">
        <v>319.83999999999997</v>
      </c>
      <c r="Q51" s="124">
        <v>413.1</v>
      </c>
      <c r="R51" s="124">
        <v>204.73859999999999</v>
      </c>
      <c r="S51" s="124">
        <v>386.25</v>
      </c>
      <c r="T51" s="124">
        <v>355</v>
      </c>
      <c r="U51" s="124">
        <v>368.45</v>
      </c>
      <c r="V51" s="124">
        <v>467.03809999999999</v>
      </c>
      <c r="W51" s="124">
        <v>451.49</v>
      </c>
      <c r="X51" s="124">
        <v>426.08249999999998</v>
      </c>
      <c r="Y51" s="124">
        <v>414.33</v>
      </c>
      <c r="Z51" s="124" t="s">
        <v>113</v>
      </c>
      <c r="AA51" s="124">
        <v>455.66</v>
      </c>
      <c r="AB51" s="124">
        <v>459.00830000000002</v>
      </c>
      <c r="AC51" s="126">
        <v>432.81810000000002</v>
      </c>
      <c r="AD51" s="127">
        <v>-3.8009999999999877</v>
      </c>
      <c r="AE51" s="142">
        <v>-8.7055284571838643E-3</v>
      </c>
      <c r="AF51" s="143" t="s">
        <v>112</v>
      </c>
    </row>
    <row r="52" spans="1:32" s="79" customFormat="1" ht="12" customHeight="1" thickBot="1" x14ac:dyDescent="0.35">
      <c r="A52" s="123" t="s">
        <v>107</v>
      </c>
      <c r="B52" s="125" t="s">
        <v>112</v>
      </c>
      <c r="C52" s="125" t="s">
        <v>112</v>
      </c>
      <c r="D52" s="125" t="s">
        <v>113</v>
      </c>
      <c r="E52" s="125">
        <v>415.61790000000002</v>
      </c>
      <c r="F52" s="125">
        <v>379.55</v>
      </c>
      <c r="G52" s="125">
        <v>362.77</v>
      </c>
      <c r="H52" s="125">
        <v>450.89</v>
      </c>
      <c r="I52" s="125" t="s">
        <v>112</v>
      </c>
      <c r="J52" s="125">
        <v>466.92</v>
      </c>
      <c r="K52" s="125" t="s">
        <v>112</v>
      </c>
      <c r="L52" s="125">
        <v>518.77</v>
      </c>
      <c r="M52" s="125">
        <v>362.38</v>
      </c>
      <c r="N52" s="125" t="s">
        <v>112</v>
      </c>
      <c r="O52" s="125">
        <v>305.51</v>
      </c>
      <c r="P52" s="125">
        <v>345.49</v>
      </c>
      <c r="Q52" s="125" t="s">
        <v>113</v>
      </c>
      <c r="R52" s="125" t="s">
        <v>112</v>
      </c>
      <c r="S52" s="125" t="s">
        <v>112</v>
      </c>
      <c r="T52" s="125">
        <v>375</v>
      </c>
      <c r="U52" s="125">
        <v>394.89</v>
      </c>
      <c r="V52" s="125">
        <v>453.1635</v>
      </c>
      <c r="W52" s="125">
        <v>420</v>
      </c>
      <c r="X52" s="125">
        <v>428.42590000000001</v>
      </c>
      <c r="Y52" s="125">
        <v>424.82</v>
      </c>
      <c r="Z52" s="125" t="s">
        <v>113</v>
      </c>
      <c r="AA52" s="125">
        <v>438.24</v>
      </c>
      <c r="AB52" s="125">
        <v>455.7765</v>
      </c>
      <c r="AC52" s="126">
        <v>440.70839999999998</v>
      </c>
      <c r="AD52" s="127">
        <v>-2.3737000000000421</v>
      </c>
      <c r="AE52" s="142">
        <v>-5.3572464335617243E-3</v>
      </c>
      <c r="AF52" s="129" t="s">
        <v>112</v>
      </c>
    </row>
    <row r="53" spans="1:32" s="141" customFormat="1" ht="12" customHeight="1" thickBot="1" x14ac:dyDescent="0.35">
      <c r="A53" s="135" t="s">
        <v>108</v>
      </c>
      <c r="B53" s="136">
        <v>511.7792</v>
      </c>
      <c r="C53" s="136">
        <v>496.02019999999999</v>
      </c>
      <c r="D53" s="136" t="s">
        <v>113</v>
      </c>
      <c r="E53" s="136">
        <v>419.4735</v>
      </c>
      <c r="F53" s="136">
        <v>438.11349999999999</v>
      </c>
      <c r="G53" s="136" t="s">
        <v>113</v>
      </c>
      <c r="H53" s="136">
        <v>460.0437</v>
      </c>
      <c r="I53" s="136">
        <v>421.40269999999998</v>
      </c>
      <c r="J53" s="136">
        <v>527.91989999999998</v>
      </c>
      <c r="K53" s="136">
        <v>561.6087</v>
      </c>
      <c r="L53" s="136">
        <v>514.75810000000001</v>
      </c>
      <c r="M53" s="136">
        <v>571.41999999999996</v>
      </c>
      <c r="N53" s="136">
        <v>325</v>
      </c>
      <c r="O53" s="136">
        <v>260.72980000000001</v>
      </c>
      <c r="P53" s="136" t="s">
        <v>113</v>
      </c>
      <c r="Q53" s="136" t="s">
        <v>113</v>
      </c>
      <c r="R53" s="136">
        <v>195.67250000000001</v>
      </c>
      <c r="S53" s="136">
        <v>386.25</v>
      </c>
      <c r="T53" s="136">
        <v>306.29320000000001</v>
      </c>
      <c r="U53" s="136">
        <v>469.42540000000002</v>
      </c>
      <c r="V53" s="136">
        <v>472.79599999999999</v>
      </c>
      <c r="W53" s="136">
        <v>480.32909999999998</v>
      </c>
      <c r="X53" s="136">
        <v>413.35719999999998</v>
      </c>
      <c r="Y53" s="136">
        <v>450.78750000000002</v>
      </c>
      <c r="Z53" s="136" t="s">
        <v>113</v>
      </c>
      <c r="AA53" s="136">
        <v>468.83030000000002</v>
      </c>
      <c r="AB53" s="136">
        <v>472.90109999999999</v>
      </c>
      <c r="AC53" s="137">
        <v>496.99099999999999</v>
      </c>
      <c r="AD53" s="146">
        <v>-2.6600999999999999</v>
      </c>
      <c r="AE53" s="147">
        <v>-5.3239150279065228E-3</v>
      </c>
      <c r="AF53" s="140" t="s">
        <v>112</v>
      </c>
    </row>
    <row r="54" spans="1:32" s="141" customFormat="1" ht="12" customHeight="1" thickBot="1" x14ac:dyDescent="0.35">
      <c r="A54" s="148" t="s">
        <v>109</v>
      </c>
      <c r="B54" s="149">
        <v>378.71929999999998</v>
      </c>
      <c r="C54" s="149">
        <v>366.33420000000001</v>
      </c>
      <c r="D54" s="149">
        <v>364.4907</v>
      </c>
      <c r="E54" s="149">
        <v>405.42009999999999</v>
      </c>
      <c r="F54" s="149">
        <v>424.14479999999998</v>
      </c>
      <c r="G54" s="149">
        <v>356.9837</v>
      </c>
      <c r="H54" s="149">
        <v>433.12599999999998</v>
      </c>
      <c r="I54" s="149">
        <v>414.57260000000002</v>
      </c>
      <c r="J54" s="149">
        <v>483.88170000000002</v>
      </c>
      <c r="K54" s="149">
        <v>508.56099999999998</v>
      </c>
      <c r="L54" s="149">
        <v>503.32369999999997</v>
      </c>
      <c r="M54" s="149">
        <v>488.77199999999999</v>
      </c>
      <c r="N54" s="149">
        <v>303.96980000000002</v>
      </c>
      <c r="O54" s="149">
        <v>266.404</v>
      </c>
      <c r="P54" s="149">
        <v>314.31110000000001</v>
      </c>
      <c r="Q54" s="149">
        <v>496.78410000000002</v>
      </c>
      <c r="R54" s="149">
        <v>189.9751</v>
      </c>
      <c r="S54" s="149">
        <v>366.93880000000001</v>
      </c>
      <c r="T54" s="149">
        <v>362.28320000000002</v>
      </c>
      <c r="U54" s="149">
        <v>440.34649999999999</v>
      </c>
      <c r="V54" s="149">
        <v>445.88240000000002</v>
      </c>
      <c r="W54" s="149">
        <v>424.70940000000002</v>
      </c>
      <c r="X54" s="149">
        <v>372.36320000000001</v>
      </c>
      <c r="Y54" s="149">
        <v>433.91410000000002</v>
      </c>
      <c r="Z54" s="149">
        <v>331.8861</v>
      </c>
      <c r="AA54" s="149">
        <v>433.14980000000003</v>
      </c>
      <c r="AB54" s="149">
        <v>462.73930000000001</v>
      </c>
      <c r="AC54" s="150">
        <v>447.58710000000002</v>
      </c>
      <c r="AD54" s="138">
        <v>-2.4005999999999972</v>
      </c>
      <c r="AE54" s="151">
        <v>-5.3348124848745515E-3</v>
      </c>
      <c r="AF54" s="152" t="s">
        <v>112</v>
      </c>
    </row>
    <row r="55" spans="1:32" s="79" customFormat="1" ht="12" customHeight="1" thickBot="1" x14ac:dyDescent="0.35">
      <c r="A55" s="153" t="s">
        <v>110</v>
      </c>
      <c r="B55" s="154">
        <v>-3.8022000000000276</v>
      </c>
      <c r="C55" s="154">
        <v>8.6937000000000353</v>
      </c>
      <c r="D55" s="154">
        <v>-3.6648999999999887</v>
      </c>
      <c r="E55" s="154">
        <v>-0.80500000000000682</v>
      </c>
      <c r="F55" s="154">
        <v>-6.5358000000000516</v>
      </c>
      <c r="G55" s="154">
        <v>2.1318999999999733</v>
      </c>
      <c r="H55" s="154">
        <v>-0.77040000000005193</v>
      </c>
      <c r="I55" s="154" t="s">
        <v>112</v>
      </c>
      <c r="J55" s="154">
        <v>-1.5814999999999486</v>
      </c>
      <c r="K55" s="154">
        <v>-3.0180000000000291</v>
      </c>
      <c r="L55" s="154" t="s">
        <v>112</v>
      </c>
      <c r="M55" s="154" t="s">
        <v>112</v>
      </c>
      <c r="N55" s="154">
        <v>-1.4273999999999774</v>
      </c>
      <c r="O55" s="154">
        <v>-19.036000000000001</v>
      </c>
      <c r="P55" s="154">
        <v>-5.7461000000000126</v>
      </c>
      <c r="Q55" s="154">
        <v>-1.5526999999999589</v>
      </c>
      <c r="R55" s="154">
        <v>0.50999999999999091</v>
      </c>
      <c r="S55" s="154">
        <v>-0.22509999999999764</v>
      </c>
      <c r="T55" s="154">
        <v>-5.1607999999999947</v>
      </c>
      <c r="U55" s="154">
        <v>-1.0346000000000117</v>
      </c>
      <c r="V55" s="154">
        <v>-0.3265999999999849</v>
      </c>
      <c r="W55" s="154">
        <v>0.55400000000003047</v>
      </c>
      <c r="X55" s="154">
        <v>-8.7994999999999663</v>
      </c>
      <c r="Y55" s="154">
        <v>-1.0138000000000034</v>
      </c>
      <c r="Z55" s="154">
        <v>2.2694000000000187</v>
      </c>
      <c r="AA55" s="154">
        <v>2.2051000000000158</v>
      </c>
      <c r="AB55" s="154">
        <v>-7.6924999999999955</v>
      </c>
      <c r="AC55" s="155">
        <v>-2.4005999999999972</v>
      </c>
      <c r="AD55" s="156" t="s">
        <v>112</v>
      </c>
      <c r="AE55" s="157" t="s">
        <v>112</v>
      </c>
      <c r="AF55" s="158" t="s">
        <v>112</v>
      </c>
    </row>
    <row r="56" spans="1:32" s="141" customFormat="1" ht="12" customHeight="1" thickBot="1" x14ac:dyDescent="0.35">
      <c r="A56" s="135" t="s">
        <v>111</v>
      </c>
      <c r="B56" s="136">
        <v>410.5</v>
      </c>
      <c r="C56" s="136">
        <v>531.70569999999998</v>
      </c>
      <c r="D56" s="136">
        <v>427.58390000000003</v>
      </c>
      <c r="E56" s="136">
        <v>422.85309999999998</v>
      </c>
      <c r="F56" s="136">
        <v>478.06</v>
      </c>
      <c r="G56" s="136">
        <v>388.62</v>
      </c>
      <c r="H56" s="136">
        <v>457.68</v>
      </c>
      <c r="I56" s="136">
        <v>433.61</v>
      </c>
      <c r="J56" s="136">
        <v>503.57</v>
      </c>
      <c r="K56" s="136">
        <v>524.5</v>
      </c>
      <c r="L56" s="136">
        <v>509.98</v>
      </c>
      <c r="M56" s="136">
        <v>526.97</v>
      </c>
      <c r="N56" s="136" t="s">
        <v>112</v>
      </c>
      <c r="O56" s="136">
        <v>302.57</v>
      </c>
      <c r="P56" s="136">
        <v>361.28</v>
      </c>
      <c r="Q56" s="136">
        <v>471.49</v>
      </c>
      <c r="R56" s="136" t="s">
        <v>112</v>
      </c>
      <c r="S56" s="136">
        <v>445.67</v>
      </c>
      <c r="T56" s="136">
        <v>342</v>
      </c>
      <c r="U56" s="136">
        <v>484.75</v>
      </c>
      <c r="V56" s="136">
        <v>476.43709999999999</v>
      </c>
      <c r="W56" s="136">
        <v>485.52</v>
      </c>
      <c r="X56" s="136">
        <v>380.16579999999999</v>
      </c>
      <c r="Y56" s="136">
        <v>489.93</v>
      </c>
      <c r="Z56" s="136">
        <v>403.84</v>
      </c>
      <c r="AA56" s="136">
        <v>494.31</v>
      </c>
      <c r="AB56" s="136">
        <v>493.70819999999998</v>
      </c>
      <c r="AC56" s="137">
        <v>477.97500000000002</v>
      </c>
      <c r="AD56" s="146">
        <v>2.5051000000000272</v>
      </c>
      <c r="AE56" s="147">
        <v>5.2686826232324346E-3</v>
      </c>
      <c r="AF56" s="140" t="s">
        <v>112</v>
      </c>
    </row>
  </sheetData>
  <mergeCells count="36">
    <mergeCell ref="K9:K10"/>
    <mergeCell ref="AA2:AE2"/>
    <mergeCell ref="AD3:AE3"/>
    <mergeCell ref="AD4:AE4"/>
    <mergeCell ref="A6:AE6"/>
    <mergeCell ref="A7:AE7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W9:W10"/>
    <mergeCell ref="L9:L10"/>
    <mergeCell ref="M9:M10"/>
    <mergeCell ref="N9:N10"/>
    <mergeCell ref="O9:O10"/>
    <mergeCell ref="P9:P10"/>
    <mergeCell ref="Q9:Q10"/>
    <mergeCell ref="R9:R10"/>
    <mergeCell ref="S9:S10"/>
    <mergeCell ref="T9:T10"/>
    <mergeCell ref="U9:U10"/>
    <mergeCell ref="V9:V10"/>
    <mergeCell ref="AE9:AE10"/>
    <mergeCell ref="AF9:AF10"/>
    <mergeCell ref="X9:X10"/>
    <mergeCell ref="Y9:Y10"/>
    <mergeCell ref="Z9:Z10"/>
    <mergeCell ref="AA9:AA10"/>
    <mergeCell ref="AB9:AB10"/>
    <mergeCell ref="AC9:AC10"/>
  </mergeCells>
  <conditionalFormatting sqref="B11">
    <cfRule type="expression" dxfId="13" priority="14" stopIfTrue="1">
      <formula>ISERROR(B11)</formula>
    </cfRule>
  </conditionalFormatting>
  <conditionalFormatting sqref="B54:AB54">
    <cfRule type="expression" dxfId="12" priority="13" stopIfTrue="1">
      <formula>ISERROR(B54)</formula>
    </cfRule>
  </conditionalFormatting>
  <conditionalFormatting sqref="B18:AB18">
    <cfRule type="expression" dxfId="11" priority="12" stopIfTrue="1">
      <formula>ISERROR(B18)</formula>
    </cfRule>
  </conditionalFormatting>
  <conditionalFormatting sqref="B25:AB25">
    <cfRule type="expression" dxfId="10" priority="11" stopIfTrue="1">
      <formula>ISERROR(B25)</formula>
    </cfRule>
  </conditionalFormatting>
  <conditionalFormatting sqref="B27:AB27 B32:AB32">
    <cfRule type="expression" dxfId="9" priority="10" stopIfTrue="1">
      <formula>ISERROR(B27)</formula>
    </cfRule>
  </conditionalFormatting>
  <conditionalFormatting sqref="B35:AB35 B40:AB41">
    <cfRule type="expression" dxfId="8" priority="9" stopIfTrue="1">
      <formula>ISERROR(B35)</formula>
    </cfRule>
  </conditionalFormatting>
  <conditionalFormatting sqref="B44:AB44 B50:AB51">
    <cfRule type="expression" dxfId="7" priority="8" stopIfTrue="1">
      <formula>ISERROR(B44)</formula>
    </cfRule>
  </conditionalFormatting>
  <conditionalFormatting sqref="AF54">
    <cfRule type="expression" dxfId="6" priority="7" stopIfTrue="1">
      <formula>ISERROR(AF54)</formula>
    </cfRule>
  </conditionalFormatting>
  <conditionalFormatting sqref="AF18">
    <cfRule type="expression" dxfId="5" priority="6" stopIfTrue="1">
      <formula>ISERROR(AF18)</formula>
    </cfRule>
  </conditionalFormatting>
  <conditionalFormatting sqref="AF25">
    <cfRule type="expression" dxfId="4" priority="5" stopIfTrue="1">
      <formula>ISERROR(AF25)</formula>
    </cfRule>
  </conditionalFormatting>
  <conditionalFormatting sqref="AF27 AF32">
    <cfRule type="expression" dxfId="3" priority="4" stopIfTrue="1">
      <formula>ISERROR(AF27)</formula>
    </cfRule>
  </conditionalFormatting>
  <conditionalFormatting sqref="AF35 AF40:AF41">
    <cfRule type="expression" dxfId="2" priority="3" stopIfTrue="1">
      <formula>ISERROR(AF35)</formula>
    </cfRule>
  </conditionalFormatting>
  <conditionalFormatting sqref="AF44 AF50:AF51">
    <cfRule type="expression" dxfId="1" priority="2" stopIfTrue="1">
      <formula>ISERROR(AF44)</formula>
    </cfRule>
  </conditionalFormatting>
  <conditionalFormatting sqref="AC54">
    <cfRule type="expression" dxfId="0" priority="1" stopIfTrue="1">
      <formula>ISERROR(AC54)</formula>
    </cfRule>
  </conditionalFormatting>
  <pageMargins left="0.25" right="0.25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Current Weekly Price ACZ</vt:lpstr>
      <vt:lpstr>Current Weekly All</vt:lpstr>
      <vt:lpstr>'Current Weekly All'!Print_Area</vt:lpstr>
      <vt:lpstr>'Current Weekly Price ACZ'!Print_Area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2023-11-06T08:13:35Z</dcterms:created>
  <dcterms:modified xsi:type="dcterms:W3CDTF">2023-11-06T09:33:02Z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2023-11-06T08:13:38Z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9c320b36-c920-4198-a575-a1647c6a0429</vt:lpwstr>
  </property>
  <property fmtid="{D5CDD505-2E9C-101B-9397-08002B2CF9AE}" pid="8" name="MSIP_Label_6bd9ddd1-4d20-43f6-abfa-fc3c07406f94_ContentBits">
    <vt:lpwstr>0</vt:lpwstr>
  </property>
</Properties>
</file>