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G48" i="1"/>
  <c r="E48" i="1"/>
  <c r="D48" i="1"/>
  <c r="K48" i="1"/>
  <c r="J48" i="1"/>
  <c r="F48" i="1"/>
  <c r="Q40" i="1"/>
  <c r="O40" i="1"/>
  <c r="N40" i="1"/>
  <c r="M40" i="1"/>
  <c r="L40" i="1"/>
  <c r="I40" i="1"/>
  <c r="F40" i="1"/>
  <c r="E40" i="1"/>
  <c r="K40" i="1"/>
  <c r="P40" i="1"/>
  <c r="L41" i="1"/>
  <c r="J40" i="1"/>
  <c r="I41" i="1"/>
  <c r="H40" i="1"/>
  <c r="G40" i="1"/>
  <c r="D41" i="1"/>
  <c r="O34" i="1"/>
  <c r="N34" i="1"/>
  <c r="M34" i="1"/>
  <c r="K34" i="1"/>
  <c r="J34" i="1"/>
  <c r="F34" i="1"/>
  <c r="E34" i="1"/>
  <c r="D34" i="1"/>
  <c r="P34" i="1"/>
  <c r="L34" i="1"/>
  <c r="I34" i="1"/>
  <c r="H34" i="1"/>
  <c r="P28" i="1"/>
  <c r="O28" i="1"/>
  <c r="N28" i="1"/>
  <c r="K28" i="1"/>
  <c r="E28" i="1"/>
  <c r="D28" i="1"/>
  <c r="I29" i="1"/>
  <c r="Q28" i="1"/>
  <c r="M28" i="1"/>
  <c r="L29" i="1"/>
  <c r="J29" i="1"/>
  <c r="I28" i="1"/>
  <c r="H28" i="1"/>
  <c r="G28" i="1"/>
  <c r="F28" i="1"/>
  <c r="O20" i="1"/>
  <c r="J20" i="1"/>
  <c r="G20" i="1"/>
  <c r="P19" i="1"/>
  <c r="M19" i="1"/>
  <c r="J19" i="1"/>
  <c r="E19" i="1"/>
  <c r="N19" i="1"/>
  <c r="F19" i="1"/>
  <c r="D19" i="1"/>
  <c r="Q20" i="1"/>
  <c r="O19" i="1"/>
  <c r="N20" i="1"/>
  <c r="M20" i="1"/>
  <c r="L19" i="1"/>
  <c r="K20" i="1"/>
  <c r="I20" i="1"/>
  <c r="H20" i="1"/>
  <c r="G19" i="1"/>
  <c r="F20" i="1"/>
  <c r="D20" i="1"/>
  <c r="Q13" i="1"/>
  <c r="P13" i="1"/>
  <c r="N13" i="1"/>
  <c r="J13" i="1"/>
  <c r="I13" i="1"/>
  <c r="F13" i="1"/>
  <c r="O13" i="1"/>
  <c r="G13" i="1"/>
  <c r="D13" i="1"/>
  <c r="Q14" i="1"/>
  <c r="O14" i="1"/>
  <c r="M13" i="1"/>
  <c r="L14" i="1"/>
  <c r="K13" i="1"/>
  <c r="I14" i="1"/>
  <c r="H13" i="1"/>
  <c r="F14" i="1"/>
  <c r="E13" i="1"/>
  <c r="D14" i="1"/>
  <c r="R40" i="1" l="1"/>
  <c r="J14" i="1"/>
  <c r="J28" i="1"/>
  <c r="R28" i="1"/>
  <c r="M29" i="1"/>
  <c r="D40" i="1"/>
  <c r="G41" i="1"/>
  <c r="L20" i="1"/>
  <c r="G34" i="1"/>
  <c r="I48" i="1"/>
  <c r="L13" i="1"/>
  <c r="E14" i="1"/>
  <c r="M14" i="1"/>
  <c r="R19" i="1"/>
  <c r="K19" i="1"/>
  <c r="G29" i="1"/>
  <c r="J41" i="1"/>
  <c r="H19" i="1"/>
  <c r="R13" i="1"/>
  <c r="K14" i="1"/>
  <c r="I19" i="1"/>
  <c r="Q19" i="1"/>
  <c r="D29" i="1"/>
  <c r="Q29" i="1"/>
  <c r="H41" i="1"/>
  <c r="H48" i="1"/>
  <c r="L28" i="1"/>
  <c r="F29" i="1"/>
  <c r="H29" i="1"/>
  <c r="Q34" i="1"/>
  <c r="H49" i="1"/>
  <c r="Q41" i="1"/>
  <c r="G14" i="1"/>
  <c r="H14" i="1"/>
  <c r="D35" i="1" l="1"/>
  <c r="R34" i="1"/>
  <c r="I35" i="1"/>
  <c r="H35" i="1"/>
  <c r="J35" i="1"/>
  <c r="G35" i="1"/>
  <c r="F49" i="1"/>
  <c r="K49" i="1"/>
  <c r="R48" i="1"/>
  <c r="J49" i="1"/>
  <c r="I49" i="1"/>
  <c r="L35" i="1"/>
  <c r="Q35" i="1"/>
  <c r="D49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<sst xmlns="http://schemas.openxmlformats.org/spreadsheetml/2006/main" count="105" uniqueCount="49">
  <si>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</si>
  <si>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</si>
  <si>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</si>
  <si>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</si>
  <si>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</si>
  <si>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</si>
  <si>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</si>
  <si>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</si>
  <si>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</si>
  <si>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</si>
  <si>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</si>
  <si>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</si>
  <si>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</si>
  <si>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</si>
  <si>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</si>
  <si>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</si>
  <si>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</si>
  <si>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</si>
  <si>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</si>
  <si>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</si>
  <si>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</si>
  <si>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</si>
  <si>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</si>
  <si>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</si>
  <si>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</si>
  <si>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</si>
  <si>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</si>
  <si>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</si>
  <si>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</si>
  <si>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</si>
  <si>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</si>
  <si>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</si>
  <si>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</si>
  <si>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</si>
  <si>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</si>
  <si>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</si>
  <si>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</si>
  <si>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</si>
  <si>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</si>
  <si>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</si>
  <si>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</si>
  <si>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</si>
  <si>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</si>
  <si>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</si>
  <si>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</si>
  <si>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</si>
  <si>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</si>
  <si>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27.11.2019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</si>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</sst>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43787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43793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56.5</v>
      </c>
      <c r="E11" s="35">
        <v>66.910499999999999</v>
      </c>
      <c r="F11" s="35">
        <v>59.38</v>
      </c>
      <c r="G11" s="35">
        <v>89.03</v>
      </c>
      <c r="H11" s="35">
        <v>76.22</v>
      </c>
      <c r="I11" s="35">
        <v>39</v>
      </c>
      <c r="J11" s="35">
        <v>91.11</v>
      </c>
      <c r="K11" s="35">
        <v>64</v>
      </c>
      <c r="L11" s="35">
        <v>75.97</v>
      </c>
      <c r="M11" s="35">
        <v>128.64930000000001</v>
      </c>
      <c r="N11" s="35"/>
      <c r="O11" s="35">
        <v>60.189500000000002</v>
      </c>
      <c r="P11" s="35"/>
      <c r="Q11" s="36">
        <v>34.814100000000003</v>
      </c>
      <c r="R11" s="37">
        <v>68.277335897177508</v>
      </c>
    </row>
    <row r="12" spans="1:30" ht="13.8" x14ac:dyDescent="0.3">
      <c r="C12" s="38" t="s">
        <v>27</v>
      </c>
      <c r="D12" s="39">
        <v>49</v>
      </c>
      <c r="E12" s="40">
        <v>66.913499999999999</v>
      </c>
      <c r="F12" s="40">
        <v>59.27</v>
      </c>
      <c r="G12" s="40">
        <v>90.7</v>
      </c>
      <c r="H12" s="40">
        <v>76.58</v>
      </c>
      <c r="I12" s="40">
        <v>39</v>
      </c>
      <c r="J12" s="40">
        <v>91.47</v>
      </c>
      <c r="K12" s="40">
        <v>62</v>
      </c>
      <c r="L12" s="40">
        <v>79.8</v>
      </c>
      <c r="M12" s="40">
        <v>124.43730000000001</v>
      </c>
      <c r="N12" s="40"/>
      <c r="O12" s="40">
        <v>50.864900000000006</v>
      </c>
      <c r="P12" s="40"/>
      <c r="Q12" s="41">
        <v>36.244800000000005</v>
      </c>
      <c r="R12" s="42">
        <v>67.813337664839167</v>
      </c>
    </row>
    <row r="13" spans="1:30" x14ac:dyDescent="0.25">
      <c r="A13" s="43"/>
      <c r="B13" s="43"/>
      <c r="C13" s="44" t="s">
        <v>28</v>
      </c>
      <c r="D13" s="45">
        <f>D12-D11</f>
        <v>-7.5</v>
      </c>
      <c r="E13" s="46">
        <f>E11-E12</f>
        <v>-3.0000000000001137E-3</v>
      </c>
      <c r="F13" s="46">
        <f t="shared" ref="F13:R13" si="0">F11-F12</f>
        <v>0.10999999999999943</v>
      </c>
      <c r="G13" s="46">
        <f t="shared" si="0"/>
        <v>-1.6700000000000017</v>
      </c>
      <c r="H13" s="46">
        <f t="shared" si="0"/>
        <v>-0.35999999999999943</v>
      </c>
      <c r="I13" s="46">
        <f t="shared" si="0"/>
        <v>0</v>
      </c>
      <c r="J13" s="46">
        <f t="shared" si="0"/>
        <v>-0.35999999999999943</v>
      </c>
      <c r="K13" s="46">
        <f t="shared" si="0"/>
        <v>2</v>
      </c>
      <c r="L13" s="46">
        <f t="shared" si="0"/>
        <v>-3.8299999999999983</v>
      </c>
      <c r="M13" s="46">
        <f t="shared" si="0"/>
        <v>4.2120000000000033</v>
      </c>
      <c r="N13" s="47">
        <f t="shared" si="0"/>
        <v>0</v>
      </c>
      <c r="O13" s="46">
        <f t="shared" si="0"/>
        <v>9.3245999999999967</v>
      </c>
      <c r="P13" s="47">
        <f t="shared" si="0"/>
        <v>0</v>
      </c>
      <c r="Q13" s="48">
        <f t="shared" si="0"/>
        <v>-1.4307000000000016</v>
      </c>
      <c r="R13" s="49">
        <f t="shared" si="0"/>
        <v>0.4639982323383407</v>
      </c>
    </row>
    <row r="14" spans="1:30" x14ac:dyDescent="0.25">
      <c r="A14" s="43"/>
      <c r="B14" s="43"/>
      <c r="C14" s="44" t="s">
        <v>29</v>
      </c>
      <c r="D14" s="50">
        <f>D11/$R11*100</f>
        <v>82.75073896422434</v>
      </c>
      <c r="E14" s="51">
        <f t="shared" ref="E14:Q14" si="1">E11/$R11*100</f>
        <v>97.998111848951027</v>
      </c>
      <c r="F14" s="51">
        <f t="shared" si="1"/>
        <v>86.968829729126398</v>
      </c>
      <c r="G14" s="51">
        <f t="shared" si="1"/>
        <v>130.3946599997326</v>
      </c>
      <c r="H14" s="51">
        <f t="shared" si="1"/>
        <v>111.63294378501203</v>
      </c>
      <c r="I14" s="51">
        <f t="shared" si="1"/>
        <v>57.119979108048661</v>
      </c>
      <c r="J14" s="51">
        <f t="shared" si="1"/>
        <v>133.44105888549521</v>
      </c>
      <c r="K14" s="51">
        <f t="shared" si="1"/>
        <v>93.735350331156781</v>
      </c>
      <c r="L14" s="51">
        <f t="shared" si="1"/>
        <v>111.26679007278094</v>
      </c>
      <c r="M14" s="51">
        <f t="shared" si="1"/>
        <v>188.42167508372012</v>
      </c>
      <c r="N14" s="51"/>
      <c r="O14" s="51">
        <f t="shared" si="1"/>
        <v>88.154435449330634</v>
      </c>
      <c r="P14" s="51"/>
      <c r="Q14" s="52">
        <f t="shared" si="1"/>
        <v>50.98924781193633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268.06</v>
      </c>
      <c r="E17" s="35"/>
      <c r="F17" s="35">
        <v>162.70000000000002</v>
      </c>
      <c r="G17" s="35">
        <v>187.64000000000001</v>
      </c>
      <c r="H17" s="35">
        <v>188.02</v>
      </c>
      <c r="I17" s="35">
        <v>150</v>
      </c>
      <c r="J17" s="35">
        <v>227.34</v>
      </c>
      <c r="K17" s="35">
        <v>148</v>
      </c>
      <c r="L17" s="35">
        <v>230.68</v>
      </c>
      <c r="M17" s="35">
        <v>196.48170000000002</v>
      </c>
      <c r="N17" s="35">
        <v>78.489999999999995</v>
      </c>
      <c r="O17" s="35">
        <v>308.02500000000003</v>
      </c>
      <c r="P17" s="35"/>
      <c r="Q17" s="36">
        <v>151.32400000000001</v>
      </c>
      <c r="R17" s="37">
        <v>177.37655078507854</v>
      </c>
    </row>
    <row r="18" spans="1:18" ht="13.8" x14ac:dyDescent="0.3">
      <c r="C18" s="38" t="s">
        <v>27</v>
      </c>
      <c r="D18" s="39">
        <v>261.11</v>
      </c>
      <c r="E18" s="40"/>
      <c r="F18" s="40">
        <v>150.30000000000001</v>
      </c>
      <c r="G18" s="40">
        <v>237.19</v>
      </c>
      <c r="H18" s="40">
        <v>187.98</v>
      </c>
      <c r="I18" s="40">
        <v>150</v>
      </c>
      <c r="J18" s="40">
        <v>228.4</v>
      </c>
      <c r="K18" s="40">
        <v>146</v>
      </c>
      <c r="L18" s="40">
        <v>248.85</v>
      </c>
      <c r="M18" s="40">
        <v>192.80710000000002</v>
      </c>
      <c r="N18" s="40">
        <v>78.489999999999995</v>
      </c>
      <c r="O18" s="40">
        <v>330.92110000000002</v>
      </c>
      <c r="P18" s="40"/>
      <c r="Q18" s="41">
        <v>147.35760000000002</v>
      </c>
      <c r="R18" s="42">
        <v>179.54389049904995</v>
      </c>
    </row>
    <row r="19" spans="1:18" x14ac:dyDescent="0.25">
      <c r="A19" s="43"/>
      <c r="B19" s="43"/>
      <c r="C19" s="44" t="s">
        <v>28</v>
      </c>
      <c r="D19" s="45">
        <f>D18-D17</f>
        <v>-6.9499999999999886</v>
      </c>
      <c r="E19" s="47">
        <f>E17-E18</f>
        <v>0</v>
      </c>
      <c r="F19" s="46">
        <f t="shared" ref="F19:R19" si="2">F17-F18</f>
        <v>12.400000000000006</v>
      </c>
      <c r="G19" s="46">
        <f t="shared" si="2"/>
        <v>-49.549999999999983</v>
      </c>
      <c r="H19" s="46">
        <f t="shared" si="2"/>
        <v>4.0000000000020464E-2</v>
      </c>
      <c r="I19" s="46">
        <f t="shared" si="2"/>
        <v>0</v>
      </c>
      <c r="J19" s="46">
        <f t="shared" si="2"/>
        <v>-1.0600000000000023</v>
      </c>
      <c r="K19" s="46">
        <f t="shared" si="2"/>
        <v>2</v>
      </c>
      <c r="L19" s="46">
        <f t="shared" si="2"/>
        <v>-18.169999999999987</v>
      </c>
      <c r="M19" s="46">
        <f t="shared" si="2"/>
        <v>3.6745999999999981</v>
      </c>
      <c r="N19" s="47">
        <f t="shared" si="2"/>
        <v>0</v>
      </c>
      <c r="O19" s="46">
        <f t="shared" si="2"/>
        <v>-22.89609999999999</v>
      </c>
      <c r="P19" s="47">
        <f t="shared" si="2"/>
        <v>0</v>
      </c>
      <c r="Q19" s="48">
        <f t="shared" si="2"/>
        <v>3.966399999999993</v>
      </c>
      <c r="R19" s="49">
        <f t="shared" si="2"/>
        <v>-2.1673397139714154</v>
      </c>
    </row>
    <row r="20" spans="1:18" x14ac:dyDescent="0.25">
      <c r="A20" s="43"/>
      <c r="B20" s="43"/>
      <c r="C20" s="44" t="s">
        <v>29</v>
      </c>
      <c r="D20" s="50">
        <f>D17/$R17*100</f>
        <v>151.12482389219514</v>
      </c>
      <c r="E20" s="63"/>
      <c r="F20" s="51">
        <f t="shared" ref="F20:Q20" si="3">F17/$R17*100</f>
        <v>91.725766049616325</v>
      </c>
      <c r="G20" s="51">
        <f t="shared" si="3"/>
        <v>105.78624917977876</v>
      </c>
      <c r="H20" s="51">
        <f t="shared" si="3"/>
        <v>106.0004826837668</v>
      </c>
      <c r="I20" s="51">
        <f t="shared" si="3"/>
        <v>84.565856837384416</v>
      </c>
      <c r="J20" s="51">
        <f t="shared" si="3"/>
        <v>128.16801262273984</v>
      </c>
      <c r="K20" s="51">
        <f t="shared" si="3"/>
        <v>83.438312079552631</v>
      </c>
      <c r="L20" s="51">
        <f t="shared" si="3"/>
        <v>130.05101236831894</v>
      </c>
      <c r="M20" s="51">
        <f t="shared" si="3"/>
        <v>110.77095542243944</v>
      </c>
      <c r="N20" s="51">
        <f t="shared" si="3"/>
        <v>44.250494021108686</v>
      </c>
      <c r="O20" s="51">
        <f t="shared" si="3"/>
        <v>173.65598701556894</v>
      </c>
      <c r="P20" s="51"/>
      <c r="Q20" s="52">
        <f t="shared" si="3"/>
        <v>85.312291467069073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1.96</v>
      </c>
      <c r="H26" s="35">
        <v>2.38</v>
      </c>
      <c r="I26" s="35">
        <v>2.58</v>
      </c>
      <c r="J26" s="35">
        <v>2.81</v>
      </c>
      <c r="K26" s="35"/>
      <c r="L26" s="35">
        <v>2.2400000000000002</v>
      </c>
      <c r="M26" s="35">
        <v>2.4138000000000002</v>
      </c>
      <c r="N26" s="35"/>
      <c r="O26" s="35"/>
      <c r="P26" s="35">
        <v>2.0823</v>
      </c>
      <c r="Q26" s="36">
        <v>1.8440000000000001</v>
      </c>
      <c r="R26" s="37">
        <v>2.270157154719247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1.99</v>
      </c>
      <c r="H27" s="72">
        <v>2.37</v>
      </c>
      <c r="I27" s="72">
        <v>2.6</v>
      </c>
      <c r="J27" s="72">
        <v>2.81</v>
      </c>
      <c r="K27" s="72" t="e">
        <v>#N/A</v>
      </c>
      <c r="L27" s="72">
        <v>2.09</v>
      </c>
      <c r="M27" s="72">
        <v>2.4138000000000002</v>
      </c>
      <c r="N27" s="72"/>
      <c r="O27" s="72"/>
      <c r="P27" s="72">
        <v>2.0941000000000001</v>
      </c>
      <c r="Q27" s="73">
        <v>1.9352</v>
      </c>
      <c r="R27" s="42">
        <v>2.2898892084409179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-3.0000000000000027E-2</v>
      </c>
      <c r="H28" s="46">
        <f t="shared" si="4"/>
        <v>9.9999999999997868E-3</v>
      </c>
      <c r="I28" s="46">
        <f t="shared" si="4"/>
        <v>-2.0000000000000018E-2</v>
      </c>
      <c r="J28" s="46">
        <f t="shared" si="4"/>
        <v>0</v>
      </c>
      <c r="K28" s="46" t="e">
        <f t="shared" si="4"/>
        <v>#N/A</v>
      </c>
      <c r="L28" s="46">
        <f t="shared" si="4"/>
        <v>0.15000000000000036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-1.1800000000000033E-2</v>
      </c>
      <c r="Q28" s="48">
        <f t="shared" si="4"/>
        <v>-9.1199999999999948E-2</v>
      </c>
      <c r="R28" s="49">
        <f t="shared" si="4"/>
        <v>-1.9732053721670972E-2</v>
      </c>
    </row>
    <row r="29" spans="1:18" x14ac:dyDescent="0.25">
      <c r="A29" s="43"/>
      <c r="B29" s="43"/>
      <c r="C29" s="44" t="s">
        <v>29</v>
      </c>
      <c r="D29" s="50">
        <f>D26/$R26*100</f>
        <v>170.03228133240717</v>
      </c>
      <c r="E29" s="63"/>
      <c r="F29" s="51">
        <f t="shared" ref="F29:Q29" si="5">F26/$R26*100</f>
        <v>85.897136942537301</v>
      </c>
      <c r="G29" s="51">
        <f t="shared" si="5"/>
        <v>86.33763508070416</v>
      </c>
      <c r="H29" s="51">
        <f t="shared" si="5"/>
        <v>104.8385568837122</v>
      </c>
      <c r="I29" s="51">
        <f t="shared" si="5"/>
        <v>113.64851964704937</v>
      </c>
      <c r="J29" s="51">
        <f t="shared" si="5"/>
        <v>123.77997682488709</v>
      </c>
      <c r="K29" s="51"/>
      <c r="L29" s="51">
        <f t="shared" si="5"/>
        <v>98.671582949376187</v>
      </c>
      <c r="M29" s="51">
        <f t="shared" si="5"/>
        <v>106.32744059071619</v>
      </c>
      <c r="N29" s="51"/>
      <c r="O29" s="51"/>
      <c r="P29" s="51"/>
      <c r="Q29" s="52">
        <f t="shared" si="5"/>
        <v>81.227856677968617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1.67</v>
      </c>
      <c r="H32" s="35" t="e">
        <v>#N/A</v>
      </c>
      <c r="I32" s="35">
        <v>2.41</v>
      </c>
      <c r="J32" s="35">
        <v>2.59</v>
      </c>
      <c r="K32" s="35"/>
      <c r="L32" s="35">
        <v>2.08</v>
      </c>
      <c r="M32" s="35"/>
      <c r="N32" s="35"/>
      <c r="O32" s="35"/>
      <c r="P32" s="35">
        <v>1.8241000000000001</v>
      </c>
      <c r="Q32" s="36">
        <v>2.0190999999999999</v>
      </c>
      <c r="R32" s="37">
        <v>2.1549991144762024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1.6400000000000001</v>
      </c>
      <c r="H33" s="72" t="e">
        <v>#N/A</v>
      </c>
      <c r="I33" s="72">
        <v>2.41</v>
      </c>
      <c r="J33" s="72">
        <v>2.59</v>
      </c>
      <c r="K33" s="72" t="e">
        <v>#N/A</v>
      </c>
      <c r="L33" s="72">
        <v>1.69</v>
      </c>
      <c r="M33" s="72"/>
      <c r="N33" s="72"/>
      <c r="O33" s="72"/>
      <c r="P33" s="72">
        <v>1.59</v>
      </c>
      <c r="Q33" s="73">
        <v>2.0984000000000003</v>
      </c>
      <c r="R33" s="42">
        <v>2.1435109420957583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2.9999999999999805E-2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0.39000000000000012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0.23409999999999997</v>
      </c>
      <c r="Q34" s="48">
        <f t="shared" si="6"/>
        <v>-7.930000000000037E-2</v>
      </c>
      <c r="R34" s="49">
        <f t="shared" si="6"/>
        <v>1.1488172380444084E-2</v>
      </c>
    </row>
    <row r="35" spans="1:18" x14ac:dyDescent="0.25">
      <c r="A35" s="43"/>
      <c r="B35" s="43"/>
      <c r="C35" s="44" t="s">
        <v>29</v>
      </c>
      <c r="D35" s="50">
        <f>D32/$R32*100</f>
        <v>166.58939560040565</v>
      </c>
      <c r="E35" s="63"/>
      <c r="F35" s="63"/>
      <c r="G35" s="51">
        <f t="shared" ref="G35:Q35" si="7">G32/$R32*100</f>
        <v>77.494231379575893</v>
      </c>
      <c r="H35" s="51" t="e">
        <f t="shared" si="7"/>
        <v>#N/A</v>
      </c>
      <c r="I35" s="51">
        <f t="shared" si="7"/>
        <v>111.83299258968738</v>
      </c>
      <c r="J35" s="51">
        <f t="shared" si="7"/>
        <v>120.18566423539016</v>
      </c>
      <c r="K35" s="51"/>
      <c r="L35" s="51">
        <f t="shared" si="7"/>
        <v>96.519761239232267</v>
      </c>
      <c r="M35" s="51"/>
      <c r="N35" s="51"/>
      <c r="O35" s="51"/>
      <c r="P35" s="51"/>
      <c r="Q35" s="52">
        <f t="shared" si="7"/>
        <v>93.693773999102817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1.75</v>
      </c>
      <c r="H38" s="35" t="e">
        <v>#N/A</v>
      </c>
      <c r="I38" s="35">
        <v>2.4</v>
      </c>
      <c r="J38" s="35">
        <v>2.91</v>
      </c>
      <c r="K38" s="35"/>
      <c r="L38" s="35">
        <v>1.71</v>
      </c>
      <c r="M38" s="35"/>
      <c r="N38" s="35"/>
      <c r="O38" s="35"/>
      <c r="P38" s="35">
        <v>1.7509000000000001</v>
      </c>
      <c r="Q38" s="36">
        <v>2.0074000000000001</v>
      </c>
      <c r="R38" s="37">
        <v>2.2413461438506843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1.71</v>
      </c>
      <c r="H39" s="40" t="e">
        <v>#N/A</v>
      </c>
      <c r="I39" s="40">
        <v>2.42</v>
      </c>
      <c r="J39" s="40">
        <v>2.91</v>
      </c>
      <c r="K39" s="40" t="e">
        <v>#N/A</v>
      </c>
      <c r="L39" s="40">
        <v>1.29</v>
      </c>
      <c r="M39" s="40"/>
      <c r="N39" s="40"/>
      <c r="O39" s="40"/>
      <c r="P39" s="40">
        <v>1.7864</v>
      </c>
      <c r="Q39" s="41">
        <v>1.9935</v>
      </c>
      <c r="R39" s="42">
        <v>2.2241001019352646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4.0000000000000036E-2</v>
      </c>
      <c r="H40" s="46" t="e">
        <f t="shared" si="8"/>
        <v>#N/A</v>
      </c>
      <c r="I40" s="46">
        <f t="shared" si="8"/>
        <v>-2.0000000000000018E-2</v>
      </c>
      <c r="J40" s="46">
        <f t="shared" si="8"/>
        <v>0</v>
      </c>
      <c r="K40" s="46" t="e">
        <f t="shared" si="8"/>
        <v>#N/A</v>
      </c>
      <c r="L40" s="46">
        <f t="shared" si="8"/>
        <v>0.41999999999999993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-3.5499999999999865E-2</v>
      </c>
      <c r="Q40" s="48">
        <f t="shared" si="8"/>
        <v>1.3900000000000023E-2</v>
      </c>
      <c r="R40" s="49">
        <f t="shared" si="8"/>
        <v>1.7246041915419674E-2</v>
      </c>
    </row>
    <row r="41" spans="1:18" x14ac:dyDescent="0.25">
      <c r="A41" s="43"/>
      <c r="B41" s="43"/>
      <c r="C41" s="44" t="s">
        <v>29</v>
      </c>
      <c r="D41" s="50">
        <f>D38/$R38*100</f>
        <v>102.17074262638108</v>
      </c>
      <c r="E41" s="63"/>
      <c r="F41" s="63"/>
      <c r="G41" s="51">
        <f t="shared" ref="G41:Q41" si="9">G38/$R38*100</f>
        <v>78.078078426273763</v>
      </c>
      <c r="H41" s="51" t="e">
        <f t="shared" si="9"/>
        <v>#N/A</v>
      </c>
      <c r="I41" s="51">
        <f t="shared" si="9"/>
        <v>107.07850755603259</v>
      </c>
      <c r="J41" s="51">
        <f t="shared" si="9"/>
        <v>129.83269041168953</v>
      </c>
      <c r="K41" s="51"/>
      <c r="L41" s="51">
        <f t="shared" si="9"/>
        <v>76.293436633673224</v>
      </c>
      <c r="M41" s="51"/>
      <c r="N41" s="51"/>
      <c r="O41" s="51"/>
      <c r="P41" s="51"/>
      <c r="Q41" s="52">
        <f t="shared" si="9"/>
        <v>89.562248361658263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610.75</v>
      </c>
      <c r="E46" s="79"/>
      <c r="F46" s="80">
        <v>428</v>
      </c>
      <c r="G46" s="80"/>
      <c r="H46" s="80" t="e">
        <v>#N/A</v>
      </c>
      <c r="I46" s="80">
        <v>583</v>
      </c>
      <c r="J46" s="80">
        <v>520.62</v>
      </c>
      <c r="K46" s="79">
        <v>487.95</v>
      </c>
      <c r="L46" s="79"/>
      <c r="M46" s="79"/>
      <c r="N46" s="79"/>
      <c r="O46" s="79"/>
      <c r="P46" s="79"/>
      <c r="Q46" s="81"/>
      <c r="R46" s="82">
        <v>528.01876886583625</v>
      </c>
    </row>
    <row r="47" spans="1:18" ht="13.8" x14ac:dyDescent="0.3">
      <c r="C47" s="38" t="s">
        <v>27</v>
      </c>
      <c r="D47" s="83">
        <v>606.5</v>
      </c>
      <c r="E47" s="72"/>
      <c r="F47" s="72">
        <v>421</v>
      </c>
      <c r="G47" s="72" t="e">
        <v>#N/A</v>
      </c>
      <c r="H47" s="72" t="e">
        <v>#N/A</v>
      </c>
      <c r="I47" s="72">
        <v>588</v>
      </c>
      <c r="J47" s="72">
        <v>538.16999999999996</v>
      </c>
      <c r="K47" s="72">
        <v>483.63</v>
      </c>
      <c r="L47" s="72"/>
      <c r="M47" s="72"/>
      <c r="N47" s="72"/>
      <c r="O47" s="72"/>
      <c r="P47" s="72"/>
      <c r="Q47" s="73"/>
      <c r="R47" s="84">
        <v>529.73722775340582</v>
      </c>
    </row>
    <row r="48" spans="1:18" x14ac:dyDescent="0.25">
      <c r="A48" s="43"/>
      <c r="B48" s="43"/>
      <c r="C48" s="44" t="s">
        <v>28</v>
      </c>
      <c r="D48" s="45">
        <f>D47-D46</f>
        <v>-4.25</v>
      </c>
      <c r="E48" s="47">
        <f>E46-E47</f>
        <v>0</v>
      </c>
      <c r="F48" s="46">
        <f t="shared" ref="F48:R48" si="10">F46-F47</f>
        <v>7</v>
      </c>
      <c r="G48" s="46" t="e">
        <f t="shared" si="10"/>
        <v>#N/A</v>
      </c>
      <c r="H48" s="46" t="e">
        <f t="shared" si="10"/>
        <v>#N/A</v>
      </c>
      <c r="I48" s="46">
        <f t="shared" si="10"/>
        <v>-5</v>
      </c>
      <c r="J48" s="46">
        <f t="shared" si="10"/>
        <v>-17.549999999999955</v>
      </c>
      <c r="K48" s="46">
        <f t="shared" si="10"/>
        <v>4.3199999999999932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-1.7184588875695681</v>
      </c>
    </row>
    <row r="49" spans="1:18" x14ac:dyDescent="0.25">
      <c r="A49" s="43"/>
      <c r="B49" s="43"/>
      <c r="C49" s="44" t="s">
        <v>29</v>
      </c>
      <c r="D49" s="50">
        <f>D46/$R46*100</f>
        <v>115.66823681511687</v>
      </c>
      <c r="E49" s="51"/>
      <c r="F49" s="51">
        <f>F46/$R$46*100</f>
        <v>81.057724694015576</v>
      </c>
      <c r="G49" s="51"/>
      <c r="H49" s="51" t="e">
        <f>H46/$R$46*100</f>
        <v>#N/A</v>
      </c>
      <c r="I49" s="51">
        <f>I46/$R$46*100</f>
        <v>110.41274181451189</v>
      </c>
      <c r="J49" s="51">
        <f>J46/$R$46*100</f>
        <v>98.598767827566334</v>
      </c>
      <c r="K49" s="51">
        <f>K46/$R$46*100</f>
        <v>92.411487767394632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2019-11-28T10:16:08Z</dcterms:created>
  <dcterms:modified xsi:type="dcterms:W3CDTF">2019-11-28T10:38:59Z</dcterms:modified>
</cp:coreProperties>
</file>