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758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45621"/>
</workbook>
</file>

<file path=xl/calcChain.xml><?xml version="1.0" encoding="utf-8"?>
<calcChain xmlns="http://schemas.openxmlformats.org/spreadsheetml/2006/main">
  <c r="AE3" i="2" l="1"/>
  <c r="AD4" i="2" l="1"/>
  <c r="AA6" i="1"/>
  <c r="F3" i="3"/>
</calcChain>
</file>

<file path=xl/sharedStrings.xml><?xml version="1.0" encoding="utf-8"?>
<sst xmlns="http://schemas.openxmlformats.org/spreadsheetml/2006/main" count="1056" uniqueCount="125">
  <si>
    <t>Meat Market Observatory - Beef and Veal</t>
  </si>
  <si>
    <t>PRI.EU.BOV</t>
  </si>
  <si>
    <t>15.03.2018</t>
  </si>
  <si>
    <t xml:space="preserve">From week 38, the calculation of EU-28 average price for carcasses of adult male bovines reflect the annual update of weighing coefficients based on the updated slaughtering data from 2016 in the different MS. </t>
  </si>
  <si>
    <t>Therefore, the analysis of the weekly variation should be approached with caution as it includes the statistical calculation effect.</t>
  </si>
  <si>
    <t>Prices not received - Same prices as last week :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</si>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</sst>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1" fillId="0" borderId="0"/>
  </cellStyleXfs>
  <cellXfs count="227">
    <xf numFmtId="0" fontId="0" fillId="0" borderId="0" xfId="0"/>
    <xf numFmtId="0" fontId="3" fillId="2" borderId="0" xfId="3" applyFont="1" applyFill="1" applyAlignment="1" applyProtection="1">
      <alignment horizontal="left" vertical="center" indent="1"/>
      <protection locked="0"/>
    </xf>
    <xf numFmtId="2" fontId="4" fillId="2" borderId="0" xfId="3" applyNumberFormat="1" applyFont="1" applyFill="1" applyAlignment="1" applyProtection="1">
      <alignment vertical="center"/>
      <protection locked="0"/>
    </xf>
    <xf numFmtId="2" fontId="4" fillId="2" borderId="0" xfId="3" applyNumberFormat="1" applyFont="1" applyFill="1" applyAlignment="1" applyProtection="1">
      <alignment vertical="center"/>
    </xf>
    <xf numFmtId="0" fontId="5" fillId="2" borderId="0" xfId="3" applyFont="1" applyFill="1" applyAlignment="1" applyProtection="1">
      <alignment horizontal="right" vertical="center" indent="1"/>
      <protection locked="0"/>
    </xf>
    <xf numFmtId="0" fontId="2" fillId="0" borderId="0" xfId="3"/>
    <xf numFmtId="0" fontId="1" fillId="0" borderId="0" xfId="3" applyFont="1"/>
    <xf numFmtId="0" fontId="3" fillId="3" borderId="0" xfId="3" applyFont="1" applyFill="1" applyAlignment="1" applyProtection="1">
      <alignment horizontal="left" vertical="center" indent="1"/>
      <protection locked="0"/>
    </xf>
    <xf numFmtId="2" fontId="4" fillId="3" borderId="0" xfId="3" applyNumberFormat="1" applyFont="1" applyFill="1" applyAlignment="1" applyProtection="1">
      <alignment vertical="center"/>
      <protection locked="0"/>
    </xf>
    <xf numFmtId="2" fontId="4" fillId="3" borderId="0" xfId="3" applyNumberFormat="1" applyFont="1" applyFill="1" applyAlignment="1" applyProtection="1">
      <alignment vertical="center"/>
    </xf>
    <xf numFmtId="0" fontId="5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2" fillId="3" borderId="0" xfId="3" applyFill="1"/>
    <xf numFmtId="0" fontId="1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  <protection locked="0"/>
    </xf>
    <xf numFmtId="2" fontId="4" fillId="0" borderId="0" xfId="3" applyNumberFormat="1" applyFont="1" applyAlignment="1" applyProtection="1">
      <alignment vertical="center"/>
    </xf>
    <xf numFmtId="2" fontId="4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2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2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3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4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8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6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7" fillId="0" borderId="0" xfId="3" applyFont="1" applyFill="1" applyAlignment="1">
      <alignment horizontal="right"/>
    </xf>
    <xf numFmtId="165" fontId="26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7" fillId="0" borderId="0" xfId="3" applyFont="1" applyFill="1" applyAlignment="1">
      <alignment horizontal="right" vertical="top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28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0" fillId="4" borderId="1" xfId="3" applyFont="1" applyFill="1" applyBorder="1" applyAlignment="1" applyProtection="1">
      <alignment horizontal="center" vertical="center"/>
      <protection locked="0"/>
    </xf>
    <xf numFmtId="170" fontId="30" fillId="4" borderId="2" xfId="3" applyNumberFormat="1" applyFont="1" applyFill="1" applyBorder="1" applyAlignment="1" applyProtection="1">
      <alignment horizontal="center" vertical="center"/>
      <protection locked="0"/>
    </xf>
    <xf numFmtId="170" fontId="30" fillId="4" borderId="27" xfId="3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3" applyFont="1" applyAlignment="1">
      <alignment horizontal="center"/>
    </xf>
    <xf numFmtId="164" fontId="26" fillId="0" borderId="0" xfId="3" applyNumberFormat="1" applyFont="1" applyFill="1" applyAlignment="1">
      <alignment vertical="center"/>
    </xf>
    <xf numFmtId="164" fontId="26" fillId="0" borderId="0" xfId="3" applyNumberFormat="1" applyFont="1" applyFill="1" applyAlignment="1">
      <alignment horizontal="right" vertical="center"/>
    </xf>
    <xf numFmtId="165" fontId="26" fillId="0" borderId="0" xfId="3" applyNumberFormat="1" applyFont="1" applyFill="1" applyAlignment="1">
      <alignment horizontal="right"/>
    </xf>
    <xf numFmtId="165" fontId="26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3" applyNumberFormat="1" applyFont="1" applyFill="1" applyBorder="1" applyAlignment="1">
      <alignment horizontal="center" vertical="center"/>
    </xf>
    <xf numFmtId="170" fontId="14" fillId="3" borderId="8" xfId="3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3" applyNumberFormat="1" applyFont="1" applyFill="1" applyBorder="1" applyAlignment="1">
      <alignment horizontal="right" vertical="center"/>
    </xf>
    <xf numFmtId="170" fontId="14" fillId="3" borderId="13" xfId="3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0" fontId="18" fillId="3" borderId="13" xfId="3" applyNumberFormat="1" applyFont="1" applyFill="1" applyBorder="1" applyAlignment="1">
      <alignment horizontal="right" vertical="center"/>
    </xf>
    <xf numFmtId="170" fontId="18" fillId="3" borderId="13" xfId="3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right" vertical="center"/>
    </xf>
    <xf numFmtId="170" fontId="14" fillId="3" borderId="19" xfId="3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2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230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156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6" zoomScale="96" zoomScaleNormal="96" workbookViewId="0">
      <selection activeCell="AA33" sqref="AA33"/>
    </sheetView>
  </sheetViews>
  <sheetFormatPr defaultColWidth="9.1796875" defaultRowHeight="13" x14ac:dyDescent="0.35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81640625" style="21" customWidth="1"/>
    <col min="10" max="14" width="7.453125" style="21" customWidth="1"/>
    <col min="15" max="15" width="6.453125" style="21" customWidth="1"/>
    <col min="16" max="16" width="0.81640625" style="21" customWidth="1"/>
    <col min="17" max="21" width="7.453125" style="21" customWidth="1"/>
    <col min="22" max="22" width="7.1796875" style="21" customWidth="1"/>
    <col min="23" max="23" width="0.81640625" style="21" customWidth="1"/>
    <col min="24" max="24" width="7" style="21" customWidth="1"/>
    <col min="25" max="25" width="7.453125" style="21" customWidth="1"/>
    <col min="26" max="26" width="7.1796875" style="21" customWidth="1"/>
    <col min="27" max="27" width="9.453125" style="21" customWidth="1"/>
    <col min="28" max="29" width="2.81640625" style="21" customWidth="1"/>
    <col min="30" max="31" width="9.1796875" style="21" customWidth="1"/>
    <col min="32" max="33" width="9.1796875" style="21"/>
    <col min="34" max="34" width="3.1796875" style="21" customWidth="1"/>
    <col min="35" max="16384" width="9.179687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5">
        <v>1</v>
      </c>
      <c r="AF1" s="5">
        <v>0</v>
      </c>
      <c r="AG1" s="5">
        <v>0</v>
      </c>
      <c r="AH1" s="5">
        <v>0</v>
      </c>
      <c r="AI1" s="5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5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5">
      <c r="A4" s="15" t="s">
        <v>4</v>
      </c>
      <c r="Y4" s="23">
        <v>10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43164</v>
      </c>
      <c r="AE5" s="30"/>
      <c r="AF5" s="30"/>
      <c r="AG5" s="30"/>
      <c r="AH5" s="30"/>
      <c r="AI5" s="30"/>
    </row>
    <row r="6" spans="1:35" ht="13.5" x14ac:dyDescent="0.35">
      <c r="Y6" s="27"/>
      <c r="Z6" s="31" t="s">
        <v>7</v>
      </c>
      <c r="AA6" s="32">
        <f>+AA5+6</f>
        <v>43170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395.33300000000003</v>
      </c>
      <c r="D13" s="62">
        <v>387.20800000000003</v>
      </c>
      <c r="E13" s="63"/>
      <c r="F13" s="64">
        <v>388.37900000000002</v>
      </c>
      <c r="G13" s="65">
        <v>-0.99900000000002365</v>
      </c>
      <c r="H13" s="66">
        <v>-2.5656303129607308E-3</v>
      </c>
      <c r="I13" s="57"/>
      <c r="J13" s="61">
        <v>340.846</v>
      </c>
      <c r="K13" s="62">
        <v>403.01100000000002</v>
      </c>
      <c r="L13" s="63">
        <v>381.69100000000003</v>
      </c>
      <c r="M13" s="64">
        <v>397.1</v>
      </c>
      <c r="N13" s="65">
        <v>-1.228999999999985</v>
      </c>
      <c r="O13" s="66">
        <v>-3.0853892134391041E-3</v>
      </c>
      <c r="P13" s="37"/>
      <c r="Q13" s="61">
        <v>405.36500000000001</v>
      </c>
      <c r="R13" s="62">
        <v>400.38100000000003</v>
      </c>
      <c r="S13" s="63"/>
      <c r="T13" s="64">
        <v>395.03200000000004</v>
      </c>
      <c r="U13" s="65">
        <v>5.2520000000000095</v>
      </c>
      <c r="V13" s="66">
        <v>1.3474267535532889E-2</v>
      </c>
      <c r="W13" s="37"/>
      <c r="X13" s="67">
        <v>385.63140000000004</v>
      </c>
      <c r="Y13" s="68">
        <v>173.39541366906477</v>
      </c>
      <c r="Z13" s="69">
        <v>-0.48469999999997526</v>
      </c>
      <c r="AA13" s="70">
        <v>-1.2553219096535348E-3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5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340.94920000000002</v>
      </c>
      <c r="D17" s="90">
        <v>314.87870000000004</v>
      </c>
      <c r="E17" s="90"/>
      <c r="F17" s="91">
        <v>336.20350000000002</v>
      </c>
      <c r="G17" s="92">
        <v>-0.76189999999996871</v>
      </c>
      <c r="H17" s="93">
        <v>-2.2610630052817553E-3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336.20350000000002</v>
      </c>
      <c r="Y17" s="96"/>
      <c r="Z17" s="97">
        <v>-0.76189999999996871</v>
      </c>
      <c r="AA17" s="93">
        <v>-2.2610630052817553E-3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>
        <v>347.54330000000004</v>
      </c>
      <c r="E19" s="101"/>
      <c r="F19" s="102">
        <v>347.54330000000004</v>
      </c>
      <c r="G19" s="103">
        <v>1.6722000000000321</v>
      </c>
      <c r="H19" s="104">
        <v>4.8347491305287781E-3</v>
      </c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124</v>
      </c>
      <c r="S19" s="101"/>
      <c r="T19" s="102" t="s">
        <v>124</v>
      </c>
      <c r="U19" s="103" t="s">
        <v>122</v>
      </c>
      <c r="V19" s="104" t="s">
        <v>123</v>
      </c>
      <c r="W19" s="37"/>
      <c r="X19" s="105" t="s">
        <v>124</v>
      </c>
      <c r="Y19" s="73"/>
      <c r="Z19" s="106"/>
      <c r="AA19" s="104"/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377.99549999999999</v>
      </c>
      <c r="E20" s="101"/>
      <c r="F20" s="102">
        <v>377.99549999999999</v>
      </c>
      <c r="G20" s="103">
        <v>1.3682999999999765</v>
      </c>
      <c r="H20" s="104">
        <v>3.6330355322185346E-3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373.74020000000002</v>
      </c>
      <c r="S20" s="101"/>
      <c r="T20" s="102">
        <v>373.74020000000002</v>
      </c>
      <c r="U20" s="103">
        <v>-0.49340000000000828</v>
      </c>
      <c r="V20" s="104">
        <v>-1.3184278482744687E-3</v>
      </c>
      <c r="W20" s="37"/>
      <c r="X20" s="107">
        <v>375.42320000000001</v>
      </c>
      <c r="Y20" s="37"/>
      <c r="Z20" s="106">
        <v>0.24289999999996326</v>
      </c>
      <c r="AA20" s="104">
        <v>6.4742205281024406E-4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397.63220000000001</v>
      </c>
      <c r="D21" s="101">
        <v>408.43710000000004</v>
      </c>
      <c r="E21" s="101"/>
      <c r="F21" s="102">
        <v>402.75080000000003</v>
      </c>
      <c r="G21" s="103">
        <v>-0.56270000000000664</v>
      </c>
      <c r="H21" s="104">
        <v>-1.3951925735191273E-3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402.75080000000003</v>
      </c>
      <c r="Y21" s="73"/>
      <c r="Z21" s="106">
        <v>2.3856999999999857</v>
      </c>
      <c r="AA21" s="104">
        <v>5.9588110951728449E-3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 t="s">
        <v>124</v>
      </c>
      <c r="E22" s="101"/>
      <c r="F22" s="102" t="s">
        <v>124</v>
      </c>
      <c r="G22" s="103"/>
      <c r="H22" s="104"/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 t="s">
        <v>124</v>
      </c>
      <c r="Y22" s="73"/>
      <c r="Z22" s="106"/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383.56870000000004</v>
      </c>
      <c r="K23" s="109">
        <v>392.2747</v>
      </c>
      <c r="L23" s="109">
        <v>393.33330000000001</v>
      </c>
      <c r="M23" s="110">
        <v>391.59820000000002</v>
      </c>
      <c r="N23" s="103">
        <v>0.21690000000000964</v>
      </c>
      <c r="O23" s="104">
        <v>5.5419101525803517E-4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391.59820000000002</v>
      </c>
      <c r="Y23" s="96"/>
      <c r="Z23" s="106">
        <v>0.21690000000000964</v>
      </c>
      <c r="AA23" s="104">
        <v>5.5419101525803517E-4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419.19550000000004</v>
      </c>
      <c r="E24" s="101"/>
      <c r="F24" s="102">
        <v>419.19550000000004</v>
      </c>
      <c r="G24" s="103">
        <v>-0.71420000000000528</v>
      </c>
      <c r="H24" s="104">
        <v>-1.7008418714785708E-3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>
        <v>447.4581</v>
      </c>
      <c r="S24" s="101"/>
      <c r="T24" s="102">
        <v>447.4581</v>
      </c>
      <c r="U24" s="103" t="s">
        <v>122</v>
      </c>
      <c r="V24" s="104" t="s">
        <v>123</v>
      </c>
      <c r="W24" s="37"/>
      <c r="X24" s="107">
        <v>429.8279</v>
      </c>
      <c r="Y24" s="96"/>
      <c r="Z24" s="106">
        <v>9.9181999999999562</v>
      </c>
      <c r="AA24" s="104">
        <v>2.3619840170398435E-2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393.5154</v>
      </c>
      <c r="D25" s="101">
        <v>392.03610000000003</v>
      </c>
      <c r="E25" s="101"/>
      <c r="F25" s="102">
        <v>392.97990000000004</v>
      </c>
      <c r="G25" s="103">
        <v>3.5411000000000286</v>
      </c>
      <c r="H25" s="104">
        <v>9.0928279359941237E-3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396.64530000000002</v>
      </c>
      <c r="R25" s="101">
        <v>400.39620000000002</v>
      </c>
      <c r="S25" s="101"/>
      <c r="T25" s="102">
        <v>399.21780000000001</v>
      </c>
      <c r="U25" s="103">
        <v>2.40300000000002</v>
      </c>
      <c r="V25" s="104">
        <v>6.055721711992648E-3</v>
      </c>
      <c r="W25" s="37"/>
      <c r="X25" s="107">
        <v>396.88670000000002</v>
      </c>
      <c r="Y25" s="96"/>
      <c r="Z25" s="106">
        <v>2.8283000000000129</v>
      </c>
      <c r="AA25" s="104">
        <v>7.1773625432169771E-3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389.25170000000003</v>
      </c>
      <c r="D26" s="109">
        <v>387.16290000000004</v>
      </c>
      <c r="E26" s="109"/>
      <c r="F26" s="110">
        <v>388.58330000000001</v>
      </c>
      <c r="G26" s="103">
        <v>1.5086000000000013</v>
      </c>
      <c r="H26" s="104">
        <v>3.8974389181209755E-3</v>
      </c>
      <c r="I26" s="94"/>
      <c r="J26" s="108">
        <v>383.09540000000004</v>
      </c>
      <c r="K26" s="109">
        <v>358.12710000000004</v>
      </c>
      <c r="L26" s="109">
        <v>340.76429999999999</v>
      </c>
      <c r="M26" s="110">
        <v>351.0213</v>
      </c>
      <c r="N26" s="103">
        <v>0.91749999999996135</v>
      </c>
      <c r="O26" s="104">
        <v>2.6206513611105086E-3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347.43020000000001</v>
      </c>
      <c r="Y26" s="73"/>
      <c r="Z26" s="106">
        <v>1.2796000000000163</v>
      </c>
      <c r="AA26" s="104">
        <v>3.6966568886490918E-3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342.09700000000004</v>
      </c>
      <c r="D27" s="109">
        <v>350.94839999999999</v>
      </c>
      <c r="E27" s="109"/>
      <c r="F27" s="110">
        <v>347.524</v>
      </c>
      <c r="G27" s="103">
        <v>3.762299999999982</v>
      </c>
      <c r="H27" s="104">
        <v>1.0944500216283494E-2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347.524</v>
      </c>
      <c r="Y27" s="73"/>
      <c r="Z27" s="106">
        <v>3.762299999999982</v>
      </c>
      <c r="AA27" s="104">
        <v>1.0944500216283494E-2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413.61670000000004</v>
      </c>
      <c r="D28" s="101">
        <v>390.17660000000001</v>
      </c>
      <c r="E28" s="101"/>
      <c r="F28" s="102">
        <v>411.46750000000003</v>
      </c>
      <c r="G28" s="103">
        <v>-6.2067000000000121</v>
      </c>
      <c r="H28" s="104">
        <v>-1.4860146975800783E-2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452.36290000000002</v>
      </c>
      <c r="R28" s="101">
        <v>429.28640000000001</v>
      </c>
      <c r="S28" s="101"/>
      <c r="T28" s="102">
        <v>444.4939</v>
      </c>
      <c r="U28" s="103">
        <v>10.58299999999997</v>
      </c>
      <c r="V28" s="104">
        <v>2.4389799841395939E-2</v>
      </c>
      <c r="W28" s="37"/>
      <c r="X28" s="107">
        <v>414.08980000000003</v>
      </c>
      <c r="Y28" s="73"/>
      <c r="Z28" s="106">
        <v>-4.8736000000000104</v>
      </c>
      <c r="AA28" s="104">
        <v>-1.1632519690264137E-2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269.44290000000001</v>
      </c>
      <c r="E30" s="101"/>
      <c r="F30" s="102">
        <v>269.44290000000001</v>
      </c>
      <c r="G30" s="103">
        <v>-37.769200000000012</v>
      </c>
      <c r="H30" s="104">
        <v>-0.12294177215025062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250.98520000000002</v>
      </c>
      <c r="S30" s="101"/>
      <c r="T30" s="102">
        <v>250.98520000000002</v>
      </c>
      <c r="U30" s="103" t="s">
        <v>122</v>
      </c>
      <c r="V30" s="104" t="s">
        <v>123</v>
      </c>
      <c r="W30" s="37"/>
      <c r="X30" s="107">
        <v>265.86950000000002</v>
      </c>
      <c r="Y30" s="96"/>
      <c r="Z30" s="106">
        <v>-41.342600000000004</v>
      </c>
      <c r="AA30" s="104">
        <v>-0.13457347545881168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317.33539999999999</v>
      </c>
      <c r="E31" s="101"/>
      <c r="F31" s="102">
        <v>317.33539999999999</v>
      </c>
      <c r="G31" s="103">
        <v>-3.7053000000000225</v>
      </c>
      <c r="H31" s="104">
        <v>-1.1541527289219162E-2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/>
      <c r="V31" s="104"/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>
        <v>389.89580000000001</v>
      </c>
      <c r="D32" s="109">
        <v>378.315</v>
      </c>
      <c r="E32" s="109"/>
      <c r="F32" s="110">
        <v>386.71870000000001</v>
      </c>
      <c r="G32" s="103">
        <v>2.9010000000000105</v>
      </c>
      <c r="H32" s="104">
        <v>7.5582757126625754E-3</v>
      </c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>
        <v>386.71870000000001</v>
      </c>
      <c r="Y32" s="96"/>
      <c r="Z32" s="106">
        <v>2.9010000000000105</v>
      </c>
      <c r="AA32" s="104">
        <v>7.5582757126625754E-3</v>
      </c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333.09809999999999</v>
      </c>
      <c r="E35" s="101"/>
      <c r="F35" s="102">
        <v>333.09809999999999</v>
      </c>
      <c r="G35" s="103">
        <v>-21.281400000000019</v>
      </c>
      <c r="H35" s="104">
        <v>-6.0052570761006265E-2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 t="s">
        <v>122</v>
      </c>
      <c r="S35" s="101"/>
      <c r="T35" s="102" t="s">
        <v>122</v>
      </c>
      <c r="U35" s="103" t="s">
        <v>122</v>
      </c>
      <c r="V35" s="104" t="s">
        <v>123</v>
      </c>
      <c r="W35" s="37"/>
      <c r="X35" s="107">
        <v>333.09809999999999</v>
      </c>
      <c r="Y35" s="73"/>
      <c r="Z35" s="106">
        <v>-21.281400000000019</v>
      </c>
      <c r="AA35" s="104">
        <v>-6.0052570761006265E-2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388.32249999999999</v>
      </c>
      <c r="D36" s="101">
        <v>393.28030000000001</v>
      </c>
      <c r="E36" s="101"/>
      <c r="F36" s="102">
        <v>390.26120000000003</v>
      </c>
      <c r="G36" s="103">
        <v>0.28930000000002565</v>
      </c>
      <c r="H36" s="104">
        <v>7.4184832291769131E-4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470.55060000000003</v>
      </c>
      <c r="R36" s="101">
        <v>463.28740000000005</v>
      </c>
      <c r="S36" s="101"/>
      <c r="T36" s="102">
        <v>466.58750000000003</v>
      </c>
      <c r="U36" s="103">
        <v>-7.0079000000000065</v>
      </c>
      <c r="V36" s="104">
        <v>-1.4797229871742855E-2</v>
      </c>
      <c r="W36" s="37"/>
      <c r="X36" s="107">
        <v>390.26120000000003</v>
      </c>
      <c r="Y36" s="73"/>
      <c r="Z36" s="106">
        <v>0.28930000000002565</v>
      </c>
      <c r="AA36" s="104">
        <v>7.4184832291769131E-4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341.60650000000004</v>
      </c>
      <c r="E37" s="101"/>
      <c r="F37" s="102">
        <v>341.60650000000004</v>
      </c>
      <c r="G37" s="103">
        <v>0.99750000000000227</v>
      </c>
      <c r="H37" s="104">
        <v>2.9285779295321092E-3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>
        <v>327.23580000000004</v>
      </c>
      <c r="S37" s="101"/>
      <c r="T37" s="102">
        <v>327.23580000000004</v>
      </c>
      <c r="U37" s="103">
        <v>16.130400000000009</v>
      </c>
      <c r="V37" s="104">
        <v>5.1848666079084477E-2</v>
      </c>
      <c r="W37" s="37"/>
      <c r="X37" s="107">
        <v>341.51740000000001</v>
      </c>
      <c r="Y37" s="73"/>
      <c r="Z37" s="106">
        <v>1.0912999999999897</v>
      </c>
      <c r="AA37" s="104">
        <v>3.2056884005074514E-3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380.37330000000003</v>
      </c>
      <c r="D38" s="101">
        <v>377.50780000000003</v>
      </c>
      <c r="E38" s="101"/>
      <c r="F38" s="102">
        <v>378.96350000000001</v>
      </c>
      <c r="G38" s="103">
        <v>0.71539999999998827</v>
      </c>
      <c r="H38" s="104">
        <v>1.8913512057297532E-3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384.43330000000003</v>
      </c>
      <c r="R38" s="101">
        <v>373.06</v>
      </c>
      <c r="S38" s="101"/>
      <c r="T38" s="102">
        <v>375.87710000000004</v>
      </c>
      <c r="U38" s="103">
        <v>1.1727000000000203</v>
      </c>
      <c r="V38" s="104">
        <v>3.1296670121835246E-3</v>
      </c>
      <c r="W38" s="37"/>
      <c r="X38" s="107">
        <v>377.67990000000003</v>
      </c>
      <c r="Y38" s="73"/>
      <c r="Z38" s="106">
        <v>0.90559999999999263</v>
      </c>
      <c r="AA38" s="104">
        <v>2.4035609647473101E-3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311.0566</v>
      </c>
      <c r="E39" s="101"/>
      <c r="F39" s="102">
        <v>311.0566</v>
      </c>
      <c r="G39" s="103">
        <v>3.8870000000000005</v>
      </c>
      <c r="H39" s="104">
        <v>1.2654247034862827E-2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288.7174</v>
      </c>
      <c r="S39" s="101"/>
      <c r="T39" s="102">
        <v>288.7174</v>
      </c>
      <c r="U39" s="103">
        <v>-8.5676000000000272</v>
      </c>
      <c r="V39" s="104">
        <v>-2.8819482987705491E-2</v>
      </c>
      <c r="W39" s="37"/>
      <c r="X39" s="107">
        <v>297.01859999999999</v>
      </c>
      <c r="Y39" s="73"/>
      <c r="Z39" s="106">
        <v>-3.9395000000000095</v>
      </c>
      <c r="AA39" s="104">
        <v>-1.3089862010691886E-2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322.9812</v>
      </c>
      <c r="E40" s="101"/>
      <c r="F40" s="102">
        <v>322.9812</v>
      </c>
      <c r="G40" s="103">
        <v>-11.497500000000002</v>
      </c>
      <c r="H40" s="104">
        <v>-3.4374386171675514E-2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>
        <v>439.93100000000004</v>
      </c>
      <c r="S40" s="101"/>
      <c r="T40" s="102">
        <v>439.93100000000004</v>
      </c>
      <c r="U40" s="103" t="s">
        <v>122</v>
      </c>
      <c r="V40" s="104" t="s">
        <v>123</v>
      </c>
      <c r="W40" s="37"/>
      <c r="X40" s="107">
        <v>329.48360000000002</v>
      </c>
      <c r="Y40" s="73"/>
      <c r="Z40" s="106">
        <v>-4.9950999999999794</v>
      </c>
      <c r="AA40" s="104">
        <v>-1.4933985332997226E-2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329.85570000000001</v>
      </c>
      <c r="E41" s="101"/>
      <c r="F41" s="102">
        <v>329.85570000000001</v>
      </c>
      <c r="G41" s="103">
        <v>-4.2246000000000095</v>
      </c>
      <c r="H41" s="104">
        <v>-1.2645462782450833E-2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329.85570000000001</v>
      </c>
      <c r="Y41" s="73"/>
      <c r="Z41" s="106">
        <v>-4.2246000000000095</v>
      </c>
      <c r="AA41" s="104">
        <v>-1.2645462782450833E-2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397.81560000000002</v>
      </c>
      <c r="E42" s="101"/>
      <c r="F42" s="102">
        <v>397.81560000000002</v>
      </c>
      <c r="G42" s="103">
        <v>3.3056000000000267</v>
      </c>
      <c r="H42" s="104">
        <v>8.3790017997009622E-3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397.81560000000002</v>
      </c>
      <c r="Y42" s="73"/>
      <c r="Z42" s="106">
        <v>3.3056000000000267</v>
      </c>
      <c r="AA42" s="104">
        <v>8.3790017997009622E-3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427.25319999999999</v>
      </c>
      <c r="E43" s="101"/>
      <c r="F43" s="102">
        <v>427.25319999999999</v>
      </c>
      <c r="G43" s="103">
        <v>-15.532600000000002</v>
      </c>
      <c r="H43" s="104">
        <v>-3.5079264059506884E-2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435.27880000000005</v>
      </c>
      <c r="S43" s="101"/>
      <c r="T43" s="102">
        <v>435.27880000000005</v>
      </c>
      <c r="U43" s="103">
        <v>-28.178299999999979</v>
      </c>
      <c r="V43" s="104">
        <v>-6.0800233721740322E-2</v>
      </c>
      <c r="W43" s="37"/>
      <c r="X43" s="107">
        <v>428.59750000000003</v>
      </c>
      <c r="Y43" s="73"/>
      <c r="Z43" s="106"/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400.08250000000004</v>
      </c>
      <c r="K44" s="101">
        <v>415.20850000000002</v>
      </c>
      <c r="L44" s="101" t="s">
        <v>122</v>
      </c>
      <c r="M44" s="110">
        <v>410.17720000000003</v>
      </c>
      <c r="N44" s="103">
        <v>-2.9542000000000144</v>
      </c>
      <c r="O44" s="104">
        <v>-7.1507515526537417E-3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410.17720000000003</v>
      </c>
      <c r="Y44" s="73"/>
      <c r="Z44" s="106">
        <v>-2.9542000000000144</v>
      </c>
      <c r="AA44" s="104">
        <v>-7.1507515526537417E-3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387.65840000000003</v>
      </c>
      <c r="K45" s="114">
        <v>403.62420000000003</v>
      </c>
      <c r="L45" s="114">
        <v>411.78120000000001</v>
      </c>
      <c r="M45" s="115">
        <v>401.92200000000003</v>
      </c>
      <c r="N45" s="116">
        <v>-0.26139999999998054</v>
      </c>
      <c r="O45" s="117">
        <v>-6.4995223572126681E-4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401.92200000000003</v>
      </c>
      <c r="Y45" s="73"/>
      <c r="Z45" s="119">
        <v>-0.26139999999998054</v>
      </c>
      <c r="AA45" s="117">
        <v>-6.4995223572126681E-4</v>
      </c>
      <c r="AB45" s="35"/>
      <c r="AC45" s="35"/>
      <c r="AD45" s="35"/>
      <c r="AE45" s="35"/>
    </row>
    <row r="46" spans="1:31" x14ac:dyDescent="0.35">
      <c r="A46" s="120" t="s">
        <v>63</v>
      </c>
    </row>
    <row r="57" spans="3:5" ht="15.5" x14ac:dyDescent="0.35">
      <c r="D57" s="35"/>
      <c r="E57" s="71"/>
    </row>
    <row r="61" spans="3:5" ht="20.5" customHeight="1" x14ac:dyDescent="0.35">
      <c r="C61" s="5"/>
      <c r="D61" s="121" t="s">
        <v>64</v>
      </c>
    </row>
    <row r="62" spans="3:5" ht="14" x14ac:dyDescent="0.35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1" priority="3">
      <formula>$AD$1&gt;0</formula>
    </cfRule>
  </conditionalFormatting>
  <conditionalFormatting sqref="H5:J5">
    <cfRule type="expression" dxfId="10" priority="2">
      <formula>$AD$1&gt;0</formula>
    </cfRule>
  </conditionalFormatting>
  <conditionalFormatting sqref="G5">
    <cfRule type="expression" dxfId="9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E11" activePane="bottomRight" state="frozen"/>
      <selection activeCell="AA33" sqref="AA33"/>
      <selection pane="topRight" activeCell="AA33" sqref="AA33"/>
      <selection pane="bottomLeft" activeCell="AA33" sqref="AA33"/>
      <selection pane="bottomRight" activeCell="AA33" sqref="AA33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2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5" customHeight="1" x14ac:dyDescent="0.3"/>
    <row r="2" spans="1:32" s="98" customFormat="1" ht="11.5" customHeight="1" x14ac:dyDescent="0.3">
      <c r="A2" s="123"/>
      <c r="AA2" s="124">
        <v>10</v>
      </c>
      <c r="AB2" s="124"/>
      <c r="AC2" s="124"/>
      <c r="AD2" s="124"/>
      <c r="AE2" s="124"/>
    </row>
    <row r="3" spans="1:32" s="98" customFormat="1" ht="11.5" customHeight="1" x14ac:dyDescent="0.3">
      <c r="A3" s="125"/>
      <c r="AC3" s="126" t="s">
        <v>6</v>
      </c>
      <c r="AD3" s="127">
        <v>43164</v>
      </c>
      <c r="AE3" s="127">
        <f>DATE(2006,1,2)+(AC2-1)*7</f>
        <v>38712</v>
      </c>
    </row>
    <row r="4" spans="1:32" s="98" customFormat="1" ht="11.5" customHeight="1" x14ac:dyDescent="0.3">
      <c r="A4" s="128"/>
      <c r="AC4" s="129" t="s">
        <v>7</v>
      </c>
      <c r="AD4" s="130">
        <f>+AD3+6</f>
        <v>43170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387.5643</v>
      </c>
      <c r="F11" s="152" t="s">
        <v>122</v>
      </c>
      <c r="G11" s="152" t="s">
        <v>122</v>
      </c>
      <c r="H11" s="152" t="s">
        <v>122</v>
      </c>
      <c r="I11" s="152" t="s">
        <v>122</v>
      </c>
      <c r="J11" s="152">
        <v>422.76</v>
      </c>
      <c r="K11" s="152" t="s">
        <v>122</v>
      </c>
      <c r="L11" s="152" t="s">
        <v>122</v>
      </c>
      <c r="M11" s="152">
        <v>478.6</v>
      </c>
      <c r="N11" s="152" t="s">
        <v>122</v>
      </c>
      <c r="O11" s="152" t="s">
        <v>122</v>
      </c>
      <c r="P11" s="152" t="s">
        <v>122</v>
      </c>
      <c r="Q11" s="152" t="s">
        <v>122</v>
      </c>
      <c r="R11" s="152" t="s">
        <v>122</v>
      </c>
      <c r="S11" s="152" t="s">
        <v>122</v>
      </c>
      <c r="T11" s="152" t="s">
        <v>122</v>
      </c>
      <c r="U11" s="152">
        <v>493.79</v>
      </c>
      <c r="V11" s="152" t="s">
        <v>122</v>
      </c>
      <c r="W11" s="152">
        <v>406</v>
      </c>
      <c r="X11" s="152">
        <v>295.97360000000003</v>
      </c>
      <c r="Y11" s="152" t="s">
        <v>122</v>
      </c>
      <c r="Z11" s="152" t="s">
        <v>122</v>
      </c>
      <c r="AA11" s="152" t="s">
        <v>122</v>
      </c>
      <c r="AB11" s="152">
        <v>437.56570000000005</v>
      </c>
      <c r="AC11" s="152" t="s">
        <v>122</v>
      </c>
      <c r="AD11" s="153">
        <v>435.7312</v>
      </c>
      <c r="AE11" s="154">
        <v>0.62839999999999918</v>
      </c>
      <c r="AF11" s="155">
        <v>1.4442563918228041E-3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381.79180000000002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411.87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>
        <v>257.70999999999998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 t="s">
        <v>122</v>
      </c>
      <c r="U12" s="152">
        <v>494.86</v>
      </c>
      <c r="V12" s="152" t="s">
        <v>122</v>
      </c>
      <c r="W12" s="152">
        <v>403.3</v>
      </c>
      <c r="X12" s="152" t="s">
        <v>122</v>
      </c>
      <c r="Y12" s="152" t="s">
        <v>122</v>
      </c>
      <c r="Z12" s="152" t="s">
        <v>124</v>
      </c>
      <c r="AA12" s="152" t="s">
        <v>122</v>
      </c>
      <c r="AB12" s="152">
        <v>426.66820000000001</v>
      </c>
      <c r="AC12" s="152">
        <v>317.40660000000003</v>
      </c>
      <c r="AD12" s="153">
        <v>410.85750000000002</v>
      </c>
      <c r="AE12" s="154">
        <v>-4.6467000000000098</v>
      </c>
      <c r="AF12" s="155">
        <v>-1.118328045781489E-2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124</v>
      </c>
      <c r="E13" s="152">
        <v>377.49600000000004</v>
      </c>
      <c r="F13" s="152" t="s">
        <v>122</v>
      </c>
      <c r="G13" s="152" t="s">
        <v>122</v>
      </c>
      <c r="H13" s="152" t="s">
        <v>122</v>
      </c>
      <c r="I13" s="152">
        <v>454.17</v>
      </c>
      <c r="J13" s="152">
        <v>405.94</v>
      </c>
      <c r="K13" s="152" t="s">
        <v>122</v>
      </c>
      <c r="L13" s="152" t="s">
        <v>122</v>
      </c>
      <c r="M13" s="152">
        <v>442.19</v>
      </c>
      <c r="N13" s="152" t="s">
        <v>122</v>
      </c>
      <c r="O13" s="152">
        <v>254.75</v>
      </c>
      <c r="P13" s="152" t="s">
        <v>122</v>
      </c>
      <c r="Q13" s="152" t="s">
        <v>122</v>
      </c>
      <c r="R13" s="152" t="s">
        <v>122</v>
      </c>
      <c r="S13" s="152" t="s">
        <v>122</v>
      </c>
      <c r="T13" s="152" t="s">
        <v>122</v>
      </c>
      <c r="U13" s="152">
        <v>471.24</v>
      </c>
      <c r="V13" s="152">
        <v>316.05290000000002</v>
      </c>
      <c r="W13" s="152">
        <v>372.1</v>
      </c>
      <c r="X13" s="152">
        <v>293.04820000000001</v>
      </c>
      <c r="Y13" s="152">
        <v>446.53</v>
      </c>
      <c r="Z13" s="152" t="s">
        <v>122</v>
      </c>
      <c r="AA13" s="152" t="s">
        <v>122</v>
      </c>
      <c r="AB13" s="152">
        <v>442.86709999999999</v>
      </c>
      <c r="AC13" s="152" t="s">
        <v>122</v>
      </c>
      <c r="AD13" s="153">
        <v>406.75229999999999</v>
      </c>
      <c r="AE13" s="154">
        <v>13.474999999999966</v>
      </c>
      <c r="AF13" s="155">
        <v>3.4263355652614493E-2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375.34810000000004</v>
      </c>
      <c r="F14" s="156" t="s">
        <v>122</v>
      </c>
      <c r="G14" s="156" t="s">
        <v>122</v>
      </c>
      <c r="H14" s="156" t="s">
        <v>122</v>
      </c>
      <c r="I14" s="156" t="s">
        <v>122</v>
      </c>
      <c r="J14" s="156">
        <v>400.57</v>
      </c>
      <c r="K14" s="156" t="s">
        <v>122</v>
      </c>
      <c r="L14" s="156" t="s">
        <v>122</v>
      </c>
      <c r="M14" s="156">
        <v>389.11</v>
      </c>
      <c r="N14" s="156" t="s">
        <v>122</v>
      </c>
      <c r="O14" s="156" t="s">
        <v>122</v>
      </c>
      <c r="P14" s="156" t="s">
        <v>124</v>
      </c>
      <c r="Q14" s="156" t="s">
        <v>122</v>
      </c>
      <c r="R14" s="156" t="s">
        <v>122</v>
      </c>
      <c r="S14" s="156" t="s">
        <v>122</v>
      </c>
      <c r="T14" s="156" t="s">
        <v>122</v>
      </c>
      <c r="U14" s="156">
        <v>461.35</v>
      </c>
      <c r="V14" s="156">
        <v>346.80010000000004</v>
      </c>
      <c r="W14" s="156">
        <v>391.6</v>
      </c>
      <c r="X14" s="156" t="s">
        <v>122</v>
      </c>
      <c r="Y14" s="156" t="s">
        <v>122</v>
      </c>
      <c r="Z14" s="156" t="s">
        <v>122</v>
      </c>
      <c r="AA14" s="156" t="s">
        <v>122</v>
      </c>
      <c r="AB14" s="156">
        <v>434.5222</v>
      </c>
      <c r="AC14" s="156" t="s">
        <v>122</v>
      </c>
      <c r="AD14" s="157">
        <v>399.98820000000001</v>
      </c>
      <c r="AE14" s="158">
        <v>4.3632999999999811</v>
      </c>
      <c r="AF14" s="159">
        <v>1.1028881144740842E-2</v>
      </c>
    </row>
    <row r="15" spans="1:32" s="98" customFormat="1" ht="12" customHeight="1" x14ac:dyDescent="0.3">
      <c r="A15" s="150" t="s">
        <v>75</v>
      </c>
      <c r="B15" s="152" t="s">
        <v>122</v>
      </c>
      <c r="C15" s="152" t="s">
        <v>122</v>
      </c>
      <c r="D15" s="152" t="s">
        <v>122</v>
      </c>
      <c r="E15" s="152">
        <v>364.60849999999999</v>
      </c>
      <c r="F15" s="152">
        <v>246.61</v>
      </c>
      <c r="G15" s="152" t="s">
        <v>124</v>
      </c>
      <c r="H15" s="152" t="s">
        <v>122</v>
      </c>
      <c r="I15" s="152" t="s">
        <v>122</v>
      </c>
      <c r="J15" s="152">
        <v>342.99</v>
      </c>
      <c r="K15" s="152" t="s">
        <v>122</v>
      </c>
      <c r="L15" s="152" t="s">
        <v>122</v>
      </c>
      <c r="M15" s="152">
        <v>482.44</v>
      </c>
      <c r="N15" s="152" t="s">
        <v>122</v>
      </c>
      <c r="O15" s="152">
        <v>222.23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 t="s">
        <v>122</v>
      </c>
      <c r="U15" s="152">
        <v>349</v>
      </c>
      <c r="V15" s="152">
        <v>324.15680000000003</v>
      </c>
      <c r="W15" s="152">
        <v>332.7</v>
      </c>
      <c r="X15" s="152">
        <v>265.6465</v>
      </c>
      <c r="Y15" s="152">
        <v>406.53</v>
      </c>
      <c r="Z15" s="152" t="s">
        <v>122</v>
      </c>
      <c r="AA15" s="152" t="s">
        <v>122</v>
      </c>
      <c r="AB15" s="152">
        <v>445.02690000000001</v>
      </c>
      <c r="AC15" s="152" t="s">
        <v>122</v>
      </c>
      <c r="AD15" s="153">
        <v>346.8329</v>
      </c>
      <c r="AE15" s="154">
        <v>-5.3783999999999992</v>
      </c>
      <c r="AF15" s="155">
        <v>-1.527037888903621E-2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364.87700000000001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336.48</v>
      </c>
      <c r="K16" s="152" t="s">
        <v>122</v>
      </c>
      <c r="L16" s="152" t="s">
        <v>122</v>
      </c>
      <c r="M16" s="152">
        <v>383.16</v>
      </c>
      <c r="N16" s="152" t="s">
        <v>122</v>
      </c>
      <c r="O16" s="152">
        <v>223.71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 t="s">
        <v>122</v>
      </c>
      <c r="U16" s="152">
        <v>312</v>
      </c>
      <c r="V16" s="152">
        <v>301.99020000000002</v>
      </c>
      <c r="W16" s="152">
        <v>370.8</v>
      </c>
      <c r="X16" s="152">
        <v>255.40870000000001</v>
      </c>
      <c r="Y16" s="152" t="s">
        <v>122</v>
      </c>
      <c r="Z16" s="152" t="s">
        <v>122</v>
      </c>
      <c r="AA16" s="152" t="s">
        <v>122</v>
      </c>
      <c r="AB16" s="152">
        <v>442.08170000000001</v>
      </c>
      <c r="AC16" s="152" t="s">
        <v>122</v>
      </c>
      <c r="AD16" s="153">
        <v>342.64570000000003</v>
      </c>
      <c r="AE16" s="154">
        <v>-8.505299999999977</v>
      </c>
      <c r="AF16" s="155">
        <v>-2.4221203983471433E-2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 t="s">
        <v>122</v>
      </c>
      <c r="D17" s="161" t="s">
        <v>124</v>
      </c>
      <c r="E17" s="161">
        <v>366.86180000000002</v>
      </c>
      <c r="F17" s="161">
        <v>246.61</v>
      </c>
      <c r="G17" s="161" t="s">
        <v>124</v>
      </c>
      <c r="H17" s="161" t="s">
        <v>122</v>
      </c>
      <c r="I17" s="161">
        <v>454.17</v>
      </c>
      <c r="J17" s="161">
        <v>377.5412</v>
      </c>
      <c r="K17" s="161" t="s">
        <v>122</v>
      </c>
      <c r="L17" s="161" t="s">
        <v>122</v>
      </c>
      <c r="M17" s="161">
        <v>466.46190000000001</v>
      </c>
      <c r="N17" s="161" t="s">
        <v>122</v>
      </c>
      <c r="O17" s="161">
        <v>226.21960000000001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 t="s">
        <v>122</v>
      </c>
      <c r="U17" s="161">
        <v>430.37330000000003</v>
      </c>
      <c r="V17" s="161">
        <v>321.8612</v>
      </c>
      <c r="W17" s="161">
        <v>355.95760000000001</v>
      </c>
      <c r="X17" s="161">
        <v>267.10050000000001</v>
      </c>
      <c r="Y17" s="161">
        <v>430.22180000000003</v>
      </c>
      <c r="Z17" s="161" t="s">
        <v>124</v>
      </c>
      <c r="AA17" s="161" t="s">
        <v>122</v>
      </c>
      <c r="AB17" s="161">
        <v>443.51460000000003</v>
      </c>
      <c r="AC17" s="161">
        <v>317.40660000000003</v>
      </c>
      <c r="AD17" s="162">
        <v>378.19620000000003</v>
      </c>
      <c r="AE17" s="163">
        <v>-1.1392999999999915</v>
      </c>
      <c r="AF17" s="164">
        <v>-3.0034099102245674E-3</v>
      </c>
    </row>
    <row r="18" spans="1:32" s="98" customFormat="1" ht="12" customHeight="1" x14ac:dyDescent="0.3">
      <c r="A18" s="150" t="s">
        <v>78</v>
      </c>
      <c r="B18" s="151">
        <v>362.06</v>
      </c>
      <c r="C18" s="152" t="s">
        <v>122</v>
      </c>
      <c r="D18" s="152">
        <v>361.8621</v>
      </c>
      <c r="E18" s="152">
        <v>395.75330000000002</v>
      </c>
      <c r="F18" s="152">
        <v>419.41</v>
      </c>
      <c r="G18" s="152" t="s">
        <v>122</v>
      </c>
      <c r="H18" s="152">
        <v>390.42</v>
      </c>
      <c r="I18" s="152">
        <v>460.37</v>
      </c>
      <c r="J18" s="152">
        <v>417.34</v>
      </c>
      <c r="K18" s="152">
        <v>419</v>
      </c>
      <c r="L18" s="152">
        <v>355.26100000000002</v>
      </c>
      <c r="M18" s="152">
        <v>438.72</v>
      </c>
      <c r="N18" s="152" t="s">
        <v>122</v>
      </c>
      <c r="O18" s="152" t="s">
        <v>122</v>
      </c>
      <c r="P18" s="152">
        <v>334.32</v>
      </c>
      <c r="Q18" s="152">
        <v>412.7</v>
      </c>
      <c r="R18" s="152" t="s">
        <v>122</v>
      </c>
      <c r="S18" s="152" t="s">
        <v>122</v>
      </c>
      <c r="T18" s="152">
        <v>368</v>
      </c>
      <c r="U18" s="152">
        <v>407.16</v>
      </c>
      <c r="V18" s="152">
        <v>351.3288</v>
      </c>
      <c r="W18" s="152">
        <v>401.3</v>
      </c>
      <c r="X18" s="152" t="s">
        <v>122</v>
      </c>
      <c r="Y18" s="152">
        <v>356.31</v>
      </c>
      <c r="Z18" s="152">
        <v>357.6</v>
      </c>
      <c r="AA18" s="152">
        <v>436.38</v>
      </c>
      <c r="AB18" s="152">
        <v>447.38310000000001</v>
      </c>
      <c r="AC18" s="152">
        <v>395.17099999999999</v>
      </c>
      <c r="AD18" s="153">
        <v>417.8569</v>
      </c>
      <c r="AE18" s="154">
        <v>-0.12680000000000291</v>
      </c>
      <c r="AF18" s="155">
        <v>-3.033611119285343E-4</v>
      </c>
    </row>
    <row r="19" spans="1:32" s="98" customFormat="1" ht="12" customHeight="1" x14ac:dyDescent="0.3">
      <c r="A19" s="150" t="s">
        <v>79</v>
      </c>
      <c r="B19" s="152">
        <v>340.06</v>
      </c>
      <c r="C19" s="152" t="s">
        <v>122</v>
      </c>
      <c r="D19" s="152">
        <v>361.036</v>
      </c>
      <c r="E19" s="152">
        <v>391.18890000000005</v>
      </c>
      <c r="F19" s="152">
        <v>416.45</v>
      </c>
      <c r="G19" s="152" t="s">
        <v>122</v>
      </c>
      <c r="H19" s="152">
        <v>389.33</v>
      </c>
      <c r="I19" s="152" t="s">
        <v>122</v>
      </c>
      <c r="J19" s="152">
        <v>410.03</v>
      </c>
      <c r="K19" s="152">
        <v>402</v>
      </c>
      <c r="L19" s="152">
        <v>359.83460000000002</v>
      </c>
      <c r="M19" s="152">
        <v>426.4</v>
      </c>
      <c r="N19" s="152" t="s">
        <v>122</v>
      </c>
      <c r="O19" s="152" t="s">
        <v>122</v>
      </c>
      <c r="P19" s="152">
        <v>309.7</v>
      </c>
      <c r="Q19" s="152">
        <v>404.05</v>
      </c>
      <c r="R19" s="152" t="s">
        <v>122</v>
      </c>
      <c r="S19" s="152">
        <v>311.97000000000003</v>
      </c>
      <c r="T19" s="152">
        <v>374</v>
      </c>
      <c r="U19" s="152">
        <v>409.98</v>
      </c>
      <c r="V19" s="152">
        <v>354.18900000000002</v>
      </c>
      <c r="W19" s="152">
        <v>400.5</v>
      </c>
      <c r="X19" s="152">
        <v>297.69060000000002</v>
      </c>
      <c r="Y19" s="152">
        <v>355.96</v>
      </c>
      <c r="Z19" s="152" t="s">
        <v>124</v>
      </c>
      <c r="AA19" s="152">
        <v>430.61</v>
      </c>
      <c r="AB19" s="152">
        <v>440.02</v>
      </c>
      <c r="AC19" s="152">
        <v>397.24430000000001</v>
      </c>
      <c r="AD19" s="153">
        <v>406.47360000000003</v>
      </c>
      <c r="AE19" s="154">
        <v>-0.15559999999999263</v>
      </c>
      <c r="AF19" s="155">
        <v>-3.8265820555924814E-4</v>
      </c>
    </row>
    <row r="20" spans="1:32" s="98" customFormat="1" ht="12" customHeight="1" x14ac:dyDescent="0.3">
      <c r="A20" s="150" t="s">
        <v>80</v>
      </c>
      <c r="B20" s="152">
        <v>322.57</v>
      </c>
      <c r="C20" s="152" t="s">
        <v>122</v>
      </c>
      <c r="D20" s="152">
        <v>351.98850000000004</v>
      </c>
      <c r="E20" s="152">
        <v>375.21379999999999</v>
      </c>
      <c r="F20" s="152">
        <v>413.98</v>
      </c>
      <c r="G20" s="152">
        <v>344.77</v>
      </c>
      <c r="H20" s="152">
        <v>377.75</v>
      </c>
      <c r="I20" s="152">
        <v>427.91</v>
      </c>
      <c r="J20" s="152">
        <v>396.54</v>
      </c>
      <c r="K20" s="152">
        <v>391</v>
      </c>
      <c r="L20" s="152">
        <v>354.58840000000004</v>
      </c>
      <c r="M20" s="152">
        <v>391.78</v>
      </c>
      <c r="N20" s="152" t="s">
        <v>122</v>
      </c>
      <c r="O20" s="152">
        <v>264.37</v>
      </c>
      <c r="P20" s="152">
        <v>313.41000000000003</v>
      </c>
      <c r="Q20" s="152">
        <v>386.1</v>
      </c>
      <c r="R20" s="152" t="s">
        <v>122</v>
      </c>
      <c r="S20" s="152">
        <v>10.25</v>
      </c>
      <c r="T20" s="152">
        <v>327</v>
      </c>
      <c r="U20" s="152">
        <v>396.1</v>
      </c>
      <c r="V20" s="152">
        <v>343.22489999999999</v>
      </c>
      <c r="W20" s="152">
        <v>380.1</v>
      </c>
      <c r="X20" s="152">
        <v>311.98270000000002</v>
      </c>
      <c r="Y20" s="152">
        <v>316.16000000000003</v>
      </c>
      <c r="Z20" s="152">
        <v>331.75</v>
      </c>
      <c r="AA20" s="152">
        <v>398.58</v>
      </c>
      <c r="AB20" s="152">
        <v>428.72990000000004</v>
      </c>
      <c r="AC20" s="152">
        <v>388.51280000000003</v>
      </c>
      <c r="AD20" s="153">
        <v>388.96030000000002</v>
      </c>
      <c r="AE20" s="154">
        <v>-0.51350000000002183</v>
      </c>
      <c r="AF20" s="155">
        <v>-1.318445553975702E-3</v>
      </c>
    </row>
    <row r="21" spans="1:32" s="98" customFormat="1" ht="12" customHeight="1" x14ac:dyDescent="0.3">
      <c r="A21" s="150" t="s">
        <v>81</v>
      </c>
      <c r="B21" s="156">
        <v>298.7</v>
      </c>
      <c r="C21" s="156" t="s">
        <v>122</v>
      </c>
      <c r="D21" s="156">
        <v>351.24110000000002</v>
      </c>
      <c r="E21" s="156">
        <v>382.59730000000002</v>
      </c>
      <c r="F21" s="156">
        <v>409.1</v>
      </c>
      <c r="G21" s="156" t="s">
        <v>124</v>
      </c>
      <c r="H21" s="156">
        <v>378.78</v>
      </c>
      <c r="I21" s="156">
        <v>414</v>
      </c>
      <c r="J21" s="156">
        <v>393.25</v>
      </c>
      <c r="K21" s="156">
        <v>388</v>
      </c>
      <c r="L21" s="156">
        <v>352.57060000000001</v>
      </c>
      <c r="M21" s="156">
        <v>402.33</v>
      </c>
      <c r="N21" s="156" t="s">
        <v>122</v>
      </c>
      <c r="O21" s="156">
        <v>304.23</v>
      </c>
      <c r="P21" s="156">
        <v>324.24</v>
      </c>
      <c r="Q21" s="156">
        <v>370.93</v>
      </c>
      <c r="R21" s="156" t="s">
        <v>122</v>
      </c>
      <c r="S21" s="156" t="s">
        <v>122</v>
      </c>
      <c r="T21" s="156">
        <v>343</v>
      </c>
      <c r="U21" s="156">
        <v>401.16</v>
      </c>
      <c r="V21" s="156">
        <v>345.60840000000002</v>
      </c>
      <c r="W21" s="156">
        <v>384.1</v>
      </c>
      <c r="X21" s="156">
        <v>319.87470000000002</v>
      </c>
      <c r="Y21" s="156">
        <v>350.05</v>
      </c>
      <c r="Z21" s="156">
        <v>342.42</v>
      </c>
      <c r="AA21" s="156">
        <v>401.96</v>
      </c>
      <c r="AB21" s="156">
        <v>429.2208</v>
      </c>
      <c r="AC21" s="156">
        <v>392.47180000000003</v>
      </c>
      <c r="AD21" s="157">
        <v>390.38220000000001</v>
      </c>
      <c r="AE21" s="158">
        <v>0.69029999999997926</v>
      </c>
      <c r="AF21" s="159">
        <v>1.7713994055303156E-3</v>
      </c>
    </row>
    <row r="22" spans="1:32" s="98" customFormat="1" ht="12" customHeight="1" x14ac:dyDescent="0.3">
      <c r="A22" s="150" t="s">
        <v>82</v>
      </c>
      <c r="B22" s="152">
        <v>292.57</v>
      </c>
      <c r="C22" s="152">
        <v>271.30070000000001</v>
      </c>
      <c r="D22" s="152">
        <v>329.173</v>
      </c>
      <c r="E22" s="152">
        <v>344.20330000000001</v>
      </c>
      <c r="F22" s="152">
        <v>376.8</v>
      </c>
      <c r="G22" s="152">
        <v>270.2</v>
      </c>
      <c r="H22" s="152">
        <v>360.53</v>
      </c>
      <c r="I22" s="152">
        <v>385.34</v>
      </c>
      <c r="J22" s="152">
        <v>360.66</v>
      </c>
      <c r="K22" s="152">
        <v>349</v>
      </c>
      <c r="L22" s="152">
        <v>341.00210000000004</v>
      </c>
      <c r="M22" s="152">
        <v>327.61</v>
      </c>
      <c r="N22" s="152">
        <v>305</v>
      </c>
      <c r="O22" s="152">
        <v>263.32</v>
      </c>
      <c r="P22" s="152">
        <v>305.69</v>
      </c>
      <c r="Q22" s="152">
        <v>338.2</v>
      </c>
      <c r="R22" s="152">
        <v>257.2756</v>
      </c>
      <c r="S22" s="152">
        <v>216.35</v>
      </c>
      <c r="T22" s="152">
        <v>346</v>
      </c>
      <c r="U22" s="152">
        <v>358.32</v>
      </c>
      <c r="V22" s="152">
        <v>332.26080000000002</v>
      </c>
      <c r="W22" s="152">
        <v>341.5</v>
      </c>
      <c r="X22" s="152">
        <v>288.84570000000002</v>
      </c>
      <c r="Y22" s="152">
        <v>325.99</v>
      </c>
      <c r="Z22" s="152">
        <v>297.58</v>
      </c>
      <c r="AA22" s="152">
        <v>348.03</v>
      </c>
      <c r="AB22" s="152">
        <v>411.64750000000004</v>
      </c>
      <c r="AC22" s="152">
        <v>353.15649999999999</v>
      </c>
      <c r="AD22" s="153">
        <v>350.13670000000002</v>
      </c>
      <c r="AE22" s="154">
        <v>0.72280000000000655</v>
      </c>
      <c r="AF22" s="155">
        <v>2.0686068871330148E-3</v>
      </c>
    </row>
    <row r="23" spans="1:32" s="98" customFormat="1" ht="12" customHeight="1" thickBot="1" x14ac:dyDescent="0.35">
      <c r="A23" s="150" t="s">
        <v>83</v>
      </c>
      <c r="B23" s="152">
        <v>273.67</v>
      </c>
      <c r="C23" s="152" t="s">
        <v>122</v>
      </c>
      <c r="D23" s="152">
        <v>344.98650000000004</v>
      </c>
      <c r="E23" s="152">
        <v>342.4581</v>
      </c>
      <c r="F23" s="152">
        <v>381.92</v>
      </c>
      <c r="G23" s="152" t="s">
        <v>122</v>
      </c>
      <c r="H23" s="152">
        <v>362.35</v>
      </c>
      <c r="I23" s="152">
        <v>366.12</v>
      </c>
      <c r="J23" s="152">
        <v>363.08</v>
      </c>
      <c r="K23" s="152">
        <v>349</v>
      </c>
      <c r="L23" s="152">
        <v>350.01480000000004</v>
      </c>
      <c r="M23" s="152">
        <v>338.68</v>
      </c>
      <c r="N23" s="152">
        <v>300</v>
      </c>
      <c r="O23" s="152">
        <v>266.51</v>
      </c>
      <c r="P23" s="152">
        <v>313.31</v>
      </c>
      <c r="Q23" s="152">
        <v>329.87</v>
      </c>
      <c r="R23" s="152" t="s">
        <v>122</v>
      </c>
      <c r="S23" s="152">
        <v>326.83</v>
      </c>
      <c r="T23" s="152">
        <v>316</v>
      </c>
      <c r="U23" s="152">
        <v>360.6</v>
      </c>
      <c r="V23" s="152">
        <v>336.55110000000002</v>
      </c>
      <c r="W23" s="152">
        <v>363.7</v>
      </c>
      <c r="X23" s="152">
        <v>275.76409999999998</v>
      </c>
      <c r="Y23" s="152">
        <v>331.25</v>
      </c>
      <c r="Z23" s="152">
        <v>315</v>
      </c>
      <c r="AA23" s="152">
        <v>361.65</v>
      </c>
      <c r="AB23" s="152">
        <v>422.83940000000001</v>
      </c>
      <c r="AC23" s="152">
        <v>358.53</v>
      </c>
      <c r="AD23" s="153">
        <v>363.51560000000001</v>
      </c>
      <c r="AE23" s="154">
        <v>-0.14930000000003929</v>
      </c>
      <c r="AF23" s="155">
        <v>-4.1054278265523913E-4</v>
      </c>
    </row>
    <row r="24" spans="1:32" s="165" customFormat="1" ht="12" customHeight="1" thickBot="1" x14ac:dyDescent="0.35">
      <c r="A24" s="160" t="s">
        <v>84</v>
      </c>
      <c r="B24" s="161">
        <v>344.50580000000002</v>
      </c>
      <c r="C24" s="161">
        <v>271.30070000000001</v>
      </c>
      <c r="D24" s="161">
        <v>348.38350000000003</v>
      </c>
      <c r="E24" s="161">
        <v>361.43060000000003</v>
      </c>
      <c r="F24" s="161">
        <v>405.50300000000004</v>
      </c>
      <c r="G24" s="161" t="s">
        <v>124</v>
      </c>
      <c r="H24" s="161">
        <v>379.04950000000002</v>
      </c>
      <c r="I24" s="161">
        <v>411.81880000000001</v>
      </c>
      <c r="J24" s="161">
        <v>398.3913</v>
      </c>
      <c r="K24" s="161">
        <v>392.58420000000001</v>
      </c>
      <c r="L24" s="161">
        <v>353.78739999999999</v>
      </c>
      <c r="M24" s="161">
        <v>427.36340000000001</v>
      </c>
      <c r="N24" s="161">
        <v>304.7294</v>
      </c>
      <c r="O24" s="161">
        <v>265.589</v>
      </c>
      <c r="P24" s="161">
        <v>312.14019999999999</v>
      </c>
      <c r="Q24" s="161">
        <v>392.13589999999999</v>
      </c>
      <c r="R24" s="161">
        <v>257.2756</v>
      </c>
      <c r="S24" s="161">
        <v>210.49360000000001</v>
      </c>
      <c r="T24" s="161">
        <v>349.39600000000002</v>
      </c>
      <c r="U24" s="161">
        <v>401.7509</v>
      </c>
      <c r="V24" s="161">
        <v>338.76130000000001</v>
      </c>
      <c r="W24" s="161">
        <v>380.52390000000003</v>
      </c>
      <c r="X24" s="161">
        <v>292.0043</v>
      </c>
      <c r="Y24" s="161">
        <v>334.58800000000002</v>
      </c>
      <c r="Z24" s="161" t="s">
        <v>124</v>
      </c>
      <c r="AA24" s="161">
        <v>363.9117</v>
      </c>
      <c r="AB24" s="161">
        <v>424.15290000000005</v>
      </c>
      <c r="AC24" s="161">
        <v>378.96750000000003</v>
      </c>
      <c r="AD24" s="162">
        <v>390.12100000000004</v>
      </c>
      <c r="AE24" s="163">
        <v>4.4800000000009277E-2</v>
      </c>
      <c r="AF24" s="164">
        <v>1.148493550747502E-4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2" t="s">
        <v>122</v>
      </c>
      <c r="D25" s="152">
        <v>338.5745</v>
      </c>
      <c r="E25" s="152" t="s">
        <v>122</v>
      </c>
      <c r="F25" s="152">
        <v>358.84</v>
      </c>
      <c r="G25" s="152" t="s">
        <v>122</v>
      </c>
      <c r="H25" s="152">
        <v>344.91</v>
      </c>
      <c r="I25" s="152" t="s">
        <v>122</v>
      </c>
      <c r="J25" s="152" t="s">
        <v>122</v>
      </c>
      <c r="K25" s="152">
        <v>304</v>
      </c>
      <c r="L25" s="152" t="s">
        <v>122</v>
      </c>
      <c r="M25" s="152">
        <v>260</v>
      </c>
      <c r="N25" s="152" t="s">
        <v>122</v>
      </c>
      <c r="O25" s="152">
        <v>320.70999999999998</v>
      </c>
      <c r="P25" s="152">
        <v>325.41000000000003</v>
      </c>
      <c r="Q25" s="152" t="s">
        <v>122</v>
      </c>
      <c r="R25" s="152" t="s">
        <v>122</v>
      </c>
      <c r="S25" s="152">
        <v>311.97000000000003</v>
      </c>
      <c r="T25" s="152" t="s">
        <v>122</v>
      </c>
      <c r="U25" s="152">
        <v>359.92</v>
      </c>
      <c r="V25" s="152">
        <v>342.2715</v>
      </c>
      <c r="W25" s="152">
        <v>338.5</v>
      </c>
      <c r="X25" s="152">
        <v>213.4787</v>
      </c>
      <c r="Y25" s="152">
        <v>347.85</v>
      </c>
      <c r="Z25" s="152">
        <v>320.88</v>
      </c>
      <c r="AA25" s="152" t="s">
        <v>122</v>
      </c>
      <c r="AB25" s="152">
        <v>405.46250000000003</v>
      </c>
      <c r="AC25" s="152" t="s">
        <v>122</v>
      </c>
      <c r="AD25" s="153">
        <v>343.85490000000004</v>
      </c>
      <c r="AE25" s="154">
        <v>1.5419000000000551</v>
      </c>
      <c r="AF25" s="155">
        <v>4.5043571234515056E-3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338.5745</v>
      </c>
      <c r="E26" s="161" t="s">
        <v>122</v>
      </c>
      <c r="F26" s="161">
        <v>358.84</v>
      </c>
      <c r="G26" s="161" t="s">
        <v>122</v>
      </c>
      <c r="H26" s="161">
        <v>344.91</v>
      </c>
      <c r="I26" s="161" t="s">
        <v>122</v>
      </c>
      <c r="J26" s="161" t="s">
        <v>122</v>
      </c>
      <c r="K26" s="161">
        <v>304</v>
      </c>
      <c r="L26" s="161" t="s">
        <v>122</v>
      </c>
      <c r="M26" s="161">
        <v>260</v>
      </c>
      <c r="N26" s="161" t="s">
        <v>122</v>
      </c>
      <c r="O26" s="161">
        <v>320.70999999999998</v>
      </c>
      <c r="P26" s="161">
        <v>325.41000000000003</v>
      </c>
      <c r="Q26" s="161" t="s">
        <v>122</v>
      </c>
      <c r="R26" s="161" t="s">
        <v>122</v>
      </c>
      <c r="S26" s="161">
        <v>311.97000000000003</v>
      </c>
      <c r="T26" s="161" t="s">
        <v>122</v>
      </c>
      <c r="U26" s="161">
        <v>359.92</v>
      </c>
      <c r="V26" s="161">
        <v>342.2715</v>
      </c>
      <c r="W26" s="161">
        <v>338.5</v>
      </c>
      <c r="X26" s="161">
        <v>213.4787</v>
      </c>
      <c r="Y26" s="161">
        <v>347.85</v>
      </c>
      <c r="Z26" s="161">
        <v>320.88</v>
      </c>
      <c r="AA26" s="161" t="s">
        <v>122</v>
      </c>
      <c r="AB26" s="161">
        <v>405.46250000000003</v>
      </c>
      <c r="AC26" s="161" t="s">
        <v>122</v>
      </c>
      <c r="AD26" s="162">
        <v>343.85490000000004</v>
      </c>
      <c r="AE26" s="163">
        <v>1.5419000000000551</v>
      </c>
      <c r="AF26" s="164">
        <v>4.5043571234515056E-3</v>
      </c>
    </row>
    <row r="27" spans="1:32" s="98" customFormat="1" ht="12" customHeight="1" x14ac:dyDescent="0.3">
      <c r="A27" s="150" t="s">
        <v>87</v>
      </c>
      <c r="B27" s="151" t="s">
        <v>122</v>
      </c>
      <c r="C27" s="152" t="s">
        <v>122</v>
      </c>
      <c r="D27" s="152" t="s">
        <v>122</v>
      </c>
      <c r="E27" s="152" t="s">
        <v>122</v>
      </c>
      <c r="F27" s="152" t="s">
        <v>122</v>
      </c>
      <c r="G27" s="152" t="s">
        <v>122</v>
      </c>
      <c r="H27" s="152">
        <v>392.03</v>
      </c>
      <c r="I27" s="152" t="s">
        <v>122</v>
      </c>
      <c r="J27" s="152" t="s">
        <v>122</v>
      </c>
      <c r="K27" s="152" t="s">
        <v>122</v>
      </c>
      <c r="L27" s="152" t="s">
        <v>122</v>
      </c>
      <c r="M27" s="152" t="s">
        <v>122</v>
      </c>
      <c r="N27" s="152" t="s">
        <v>122</v>
      </c>
      <c r="O27" s="152" t="s">
        <v>122</v>
      </c>
      <c r="P27" s="152" t="s">
        <v>122</v>
      </c>
      <c r="Q27" s="152" t="s">
        <v>122</v>
      </c>
      <c r="R27" s="152" t="s">
        <v>122</v>
      </c>
      <c r="S27" s="152" t="s">
        <v>122</v>
      </c>
      <c r="T27" s="152" t="s">
        <v>122</v>
      </c>
      <c r="U27" s="152">
        <v>446.83</v>
      </c>
      <c r="V27" s="152" t="s">
        <v>122</v>
      </c>
      <c r="W27" s="152" t="s">
        <v>122</v>
      </c>
      <c r="X27" s="152" t="s">
        <v>122</v>
      </c>
      <c r="Y27" s="152" t="s">
        <v>122</v>
      </c>
      <c r="Z27" s="152" t="s">
        <v>122</v>
      </c>
      <c r="AA27" s="152" t="s">
        <v>122</v>
      </c>
      <c r="AB27" s="152">
        <v>438.6456</v>
      </c>
      <c r="AC27" s="152">
        <v>409.12870000000004</v>
      </c>
      <c r="AD27" s="153">
        <v>405.30790000000002</v>
      </c>
      <c r="AE27" s="154">
        <v>-4.1483000000000061</v>
      </c>
      <c r="AF27" s="155">
        <v>-1.0131242364873229E-2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>
        <v>443.94710000000003</v>
      </c>
      <c r="F28" s="152" t="s">
        <v>122</v>
      </c>
      <c r="G28" s="152" t="s">
        <v>122</v>
      </c>
      <c r="H28" s="152">
        <v>398.73</v>
      </c>
      <c r="I28" s="152" t="s">
        <v>122</v>
      </c>
      <c r="J28" s="152" t="s">
        <v>122</v>
      </c>
      <c r="K28" s="152">
        <v>400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435.27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>
        <v>442.57260000000002</v>
      </c>
      <c r="AC28" s="152">
        <v>411.32390000000004</v>
      </c>
      <c r="AD28" s="153">
        <v>408.34550000000002</v>
      </c>
      <c r="AE28" s="154">
        <v>-3.3469000000000051</v>
      </c>
      <c r="AF28" s="155">
        <v>-8.1296132743767062E-3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394.84</v>
      </c>
      <c r="I29" s="152" t="s">
        <v>122</v>
      </c>
      <c r="J29" s="152" t="s">
        <v>122</v>
      </c>
      <c r="K29" s="152">
        <v>388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387.06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 t="s">
        <v>122</v>
      </c>
      <c r="AC29" s="152">
        <v>407.98660000000001</v>
      </c>
      <c r="AD29" s="153">
        <v>406.2285</v>
      </c>
      <c r="AE29" s="154">
        <v>-2.7305000000000064</v>
      </c>
      <c r="AF29" s="155">
        <v>-6.6767084230937735E-3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403.6737</v>
      </c>
      <c r="F30" s="156">
        <v>422.47</v>
      </c>
      <c r="G30" s="156" t="s">
        <v>122</v>
      </c>
      <c r="H30" s="156">
        <v>387.59</v>
      </c>
      <c r="I30" s="156" t="s">
        <v>122</v>
      </c>
      <c r="J30" s="156" t="s">
        <v>122</v>
      </c>
      <c r="K30" s="156">
        <v>358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>
        <v>373.77</v>
      </c>
      <c r="R30" s="156" t="s">
        <v>122</v>
      </c>
      <c r="S30" s="156" t="s">
        <v>122</v>
      </c>
      <c r="T30" s="156" t="s">
        <v>122</v>
      </c>
      <c r="U30" s="156">
        <v>418.26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434.12950000000001</v>
      </c>
      <c r="AC30" s="156">
        <v>404.59950000000003</v>
      </c>
      <c r="AD30" s="157">
        <v>394.25060000000002</v>
      </c>
      <c r="AE30" s="158">
        <v>-1.5067000000000235</v>
      </c>
      <c r="AF30" s="159">
        <v>-3.8071312898082317E-3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>
        <v>457.50580000000002</v>
      </c>
      <c r="F31" s="152" t="s">
        <v>122</v>
      </c>
      <c r="G31" s="152" t="s">
        <v>122</v>
      </c>
      <c r="H31" s="152">
        <v>389.65</v>
      </c>
      <c r="I31" s="152" t="s">
        <v>122</v>
      </c>
      <c r="J31" s="152" t="s">
        <v>122</v>
      </c>
      <c r="K31" s="152">
        <v>349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>
        <v>373.45</v>
      </c>
      <c r="R31" s="152" t="s">
        <v>122</v>
      </c>
      <c r="S31" s="152" t="s">
        <v>122</v>
      </c>
      <c r="T31" s="152" t="s">
        <v>122</v>
      </c>
      <c r="U31" s="152">
        <v>385.44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438.15470000000005</v>
      </c>
      <c r="AC31" s="152">
        <v>407.09200000000004</v>
      </c>
      <c r="AD31" s="153">
        <v>402.60580000000004</v>
      </c>
      <c r="AE31" s="154">
        <v>-1.8014999999999759</v>
      </c>
      <c r="AF31" s="155">
        <v>-4.4546673613457917E-3</v>
      </c>
    </row>
    <row r="32" spans="1:32" s="98" customFormat="1" ht="12" customHeight="1" x14ac:dyDescent="0.3">
      <c r="A32" s="150" t="s">
        <v>92</v>
      </c>
      <c r="B32" s="151" t="s">
        <v>122</v>
      </c>
      <c r="C32" s="152" t="s">
        <v>122</v>
      </c>
      <c r="D32" s="152" t="s">
        <v>122</v>
      </c>
      <c r="E32" s="152">
        <v>453.74700000000001</v>
      </c>
      <c r="F32" s="152">
        <v>326.78000000000003</v>
      </c>
      <c r="G32" s="152" t="s">
        <v>122</v>
      </c>
      <c r="H32" s="152">
        <v>370.52</v>
      </c>
      <c r="I32" s="152" t="s">
        <v>122</v>
      </c>
      <c r="J32" s="152" t="s">
        <v>122</v>
      </c>
      <c r="K32" s="152">
        <v>321</v>
      </c>
      <c r="L32" s="152" t="s">
        <v>122</v>
      </c>
      <c r="M32" s="152" t="s">
        <v>122</v>
      </c>
      <c r="N32" s="152" t="s">
        <v>122</v>
      </c>
      <c r="O32" s="152" t="s">
        <v>122</v>
      </c>
      <c r="P32" s="152" t="s">
        <v>122</v>
      </c>
      <c r="Q32" s="152">
        <v>322.91000000000003</v>
      </c>
      <c r="R32" s="152" t="s">
        <v>122</v>
      </c>
      <c r="S32" s="152" t="s">
        <v>122</v>
      </c>
      <c r="T32" s="152" t="s">
        <v>122</v>
      </c>
      <c r="U32" s="152">
        <v>345.17</v>
      </c>
      <c r="V32" s="152" t="s">
        <v>122</v>
      </c>
      <c r="W32" s="152" t="s">
        <v>122</v>
      </c>
      <c r="X32" s="152" t="s">
        <v>122</v>
      </c>
      <c r="Y32" s="152" t="s">
        <v>122</v>
      </c>
      <c r="Z32" s="152" t="s">
        <v>122</v>
      </c>
      <c r="AA32" s="152" t="s">
        <v>122</v>
      </c>
      <c r="AB32" s="152">
        <v>415.96720000000005</v>
      </c>
      <c r="AC32" s="152">
        <v>377.07679999999999</v>
      </c>
      <c r="AD32" s="153">
        <v>366.4391</v>
      </c>
      <c r="AE32" s="154">
        <v>-1.1176000000000386</v>
      </c>
      <c r="AF32" s="155">
        <v>-3.040619311251947E-3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431.59660000000002</v>
      </c>
      <c r="F33" s="152" t="s">
        <v>122</v>
      </c>
      <c r="G33" s="152" t="s">
        <v>122</v>
      </c>
      <c r="H33" s="152">
        <v>375.15</v>
      </c>
      <c r="I33" s="152" t="s">
        <v>122</v>
      </c>
      <c r="J33" s="152" t="s">
        <v>122</v>
      </c>
      <c r="K33" s="152">
        <v>318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>
        <v>303.52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389.75450000000001</v>
      </c>
      <c r="AC33" s="152">
        <v>384.34770000000003</v>
      </c>
      <c r="AD33" s="153">
        <v>379.99960000000004</v>
      </c>
      <c r="AE33" s="154">
        <v>-2.9928999999999633</v>
      </c>
      <c r="AF33" s="155">
        <v>-7.8145133390339575E-3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122</v>
      </c>
      <c r="E34" s="161">
        <v>442.63660000000004</v>
      </c>
      <c r="F34" s="161">
        <v>365.08640000000003</v>
      </c>
      <c r="G34" s="161" t="s">
        <v>122</v>
      </c>
      <c r="H34" s="161">
        <v>381.68850000000003</v>
      </c>
      <c r="I34" s="161" t="s">
        <v>122</v>
      </c>
      <c r="J34" s="161" t="s">
        <v>122</v>
      </c>
      <c r="K34" s="161">
        <v>340.0847</v>
      </c>
      <c r="L34" s="161" t="s">
        <v>122</v>
      </c>
      <c r="M34" s="161" t="s">
        <v>122</v>
      </c>
      <c r="N34" s="161" t="s">
        <v>122</v>
      </c>
      <c r="O34" s="161" t="s">
        <v>122</v>
      </c>
      <c r="P34" s="161" t="s">
        <v>122</v>
      </c>
      <c r="Q34" s="161">
        <v>349.4717</v>
      </c>
      <c r="R34" s="161" t="s">
        <v>122</v>
      </c>
      <c r="S34" s="161" t="s">
        <v>122</v>
      </c>
      <c r="T34" s="161" t="s">
        <v>122</v>
      </c>
      <c r="U34" s="161">
        <v>420.1019</v>
      </c>
      <c r="V34" s="161" t="s">
        <v>122</v>
      </c>
      <c r="W34" s="161" t="s">
        <v>122</v>
      </c>
      <c r="X34" s="161" t="s">
        <v>122</v>
      </c>
      <c r="Y34" s="161" t="s">
        <v>122</v>
      </c>
      <c r="Z34" s="161" t="s">
        <v>122</v>
      </c>
      <c r="AA34" s="161" t="s">
        <v>122</v>
      </c>
      <c r="AB34" s="161">
        <v>416.27390000000003</v>
      </c>
      <c r="AC34" s="161">
        <v>398.2011</v>
      </c>
      <c r="AD34" s="162">
        <v>389.05380000000002</v>
      </c>
      <c r="AE34" s="163">
        <v>-2.0217000000000098</v>
      </c>
      <c r="AF34" s="164">
        <v>-5.169590015227263E-3</v>
      </c>
    </row>
    <row r="35" spans="1:32" s="98" customFormat="1" ht="12" customHeight="1" x14ac:dyDescent="0.3">
      <c r="A35" s="150" t="s">
        <v>95</v>
      </c>
      <c r="B35" s="151">
        <v>315.18</v>
      </c>
      <c r="C35" s="152" t="s">
        <v>122</v>
      </c>
      <c r="D35" s="152" t="s">
        <v>122</v>
      </c>
      <c r="E35" s="152" t="s">
        <v>122</v>
      </c>
      <c r="F35" s="152" t="s">
        <v>122</v>
      </c>
      <c r="G35" s="152" t="s">
        <v>122</v>
      </c>
      <c r="H35" s="152" t="s">
        <v>122</v>
      </c>
      <c r="I35" s="152" t="s">
        <v>122</v>
      </c>
      <c r="J35" s="152" t="s">
        <v>122</v>
      </c>
      <c r="K35" s="152">
        <v>350</v>
      </c>
      <c r="L35" s="152" t="s">
        <v>122</v>
      </c>
      <c r="M35" s="152">
        <v>319.36</v>
      </c>
      <c r="N35" s="152" t="s">
        <v>122</v>
      </c>
      <c r="O35" s="152" t="s">
        <v>122</v>
      </c>
      <c r="P35" s="152" t="s">
        <v>122</v>
      </c>
      <c r="Q35" s="152" t="s">
        <v>122</v>
      </c>
      <c r="R35" s="152" t="s">
        <v>122</v>
      </c>
      <c r="S35" s="152" t="s">
        <v>122</v>
      </c>
      <c r="T35" s="152" t="s">
        <v>122</v>
      </c>
      <c r="U35" s="152" t="s">
        <v>122</v>
      </c>
      <c r="V35" s="152" t="s">
        <v>122</v>
      </c>
      <c r="W35" s="152" t="s">
        <v>122</v>
      </c>
      <c r="X35" s="152" t="s">
        <v>122</v>
      </c>
      <c r="Y35" s="152" t="s">
        <v>122</v>
      </c>
      <c r="Z35" s="152" t="s">
        <v>122</v>
      </c>
      <c r="AA35" s="152" t="s">
        <v>122</v>
      </c>
      <c r="AB35" s="152" t="s">
        <v>122</v>
      </c>
      <c r="AC35" s="152" t="s">
        <v>122</v>
      </c>
      <c r="AD35" s="153">
        <v>341.2321</v>
      </c>
      <c r="AE35" s="154">
        <v>1.0926000000000045</v>
      </c>
      <c r="AF35" s="155">
        <v>3.2122114602979204E-3</v>
      </c>
    </row>
    <row r="36" spans="1:32" s="98" customFormat="1" ht="12" customHeight="1" x14ac:dyDescent="0.3">
      <c r="A36" s="150" t="s">
        <v>96</v>
      </c>
      <c r="B36" s="152">
        <v>302.49</v>
      </c>
      <c r="C36" s="152" t="s">
        <v>122</v>
      </c>
      <c r="D36" s="152">
        <v>282.63720000000001</v>
      </c>
      <c r="E36" s="152">
        <v>347.9622</v>
      </c>
      <c r="F36" s="152">
        <v>338.8</v>
      </c>
      <c r="G36" s="152" t="s">
        <v>122</v>
      </c>
      <c r="H36" s="152">
        <v>352.56</v>
      </c>
      <c r="I36" s="152" t="s">
        <v>122</v>
      </c>
      <c r="J36" s="152">
        <v>256.53000000000003</v>
      </c>
      <c r="K36" s="152">
        <v>364</v>
      </c>
      <c r="L36" s="152">
        <v>257.06310000000002</v>
      </c>
      <c r="M36" s="152">
        <v>316.3</v>
      </c>
      <c r="N36" s="152" t="s">
        <v>122</v>
      </c>
      <c r="O36" s="152">
        <v>261.34000000000003</v>
      </c>
      <c r="P36" s="152">
        <v>275.98</v>
      </c>
      <c r="Q36" s="152">
        <v>371.32</v>
      </c>
      <c r="R36" s="152" t="s">
        <v>122</v>
      </c>
      <c r="S36" s="152" t="s">
        <v>122</v>
      </c>
      <c r="T36" s="152">
        <v>249</v>
      </c>
      <c r="U36" s="152">
        <v>307.72000000000003</v>
      </c>
      <c r="V36" s="152">
        <v>308.18729999999999</v>
      </c>
      <c r="W36" s="152">
        <v>249.7</v>
      </c>
      <c r="X36" s="152">
        <v>260.50819999999999</v>
      </c>
      <c r="Y36" s="152">
        <v>267.94</v>
      </c>
      <c r="Z36" s="152">
        <v>249.44</v>
      </c>
      <c r="AA36" s="152" t="s">
        <v>122</v>
      </c>
      <c r="AB36" s="152">
        <v>413.2183</v>
      </c>
      <c r="AC36" s="152">
        <v>340.19920000000002</v>
      </c>
      <c r="AD36" s="153">
        <v>343.05600000000004</v>
      </c>
      <c r="AE36" s="154">
        <v>1.9897000000000276</v>
      </c>
      <c r="AF36" s="155">
        <v>5.8337631129197678E-3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281.2604</v>
      </c>
      <c r="E37" s="152">
        <v>336.4171</v>
      </c>
      <c r="F37" s="152">
        <v>338.54</v>
      </c>
      <c r="G37" s="152" t="s">
        <v>122</v>
      </c>
      <c r="H37" s="152">
        <v>350.2</v>
      </c>
      <c r="I37" s="152" t="s">
        <v>122</v>
      </c>
      <c r="J37" s="152">
        <v>293.04000000000002</v>
      </c>
      <c r="K37" s="152">
        <v>349</v>
      </c>
      <c r="L37" s="152">
        <v>252.8931</v>
      </c>
      <c r="M37" s="152">
        <v>326.78000000000003</v>
      </c>
      <c r="N37" s="152" t="s">
        <v>122</v>
      </c>
      <c r="O37" s="152">
        <v>261.20999999999998</v>
      </c>
      <c r="P37" s="152">
        <v>275.20999999999998</v>
      </c>
      <c r="Q37" s="152">
        <v>334.65</v>
      </c>
      <c r="R37" s="152" t="s">
        <v>122</v>
      </c>
      <c r="S37" s="152" t="s">
        <v>122</v>
      </c>
      <c r="T37" s="152">
        <v>327</v>
      </c>
      <c r="U37" s="152">
        <v>311.29000000000002</v>
      </c>
      <c r="V37" s="152">
        <v>306.04220000000004</v>
      </c>
      <c r="W37" s="152">
        <v>258.8</v>
      </c>
      <c r="X37" s="152">
        <v>271.28480000000002</v>
      </c>
      <c r="Y37" s="152">
        <v>261.53000000000003</v>
      </c>
      <c r="Z37" s="152">
        <v>297.24</v>
      </c>
      <c r="AA37" s="152" t="s">
        <v>122</v>
      </c>
      <c r="AB37" s="152">
        <v>402.71360000000004</v>
      </c>
      <c r="AC37" s="152">
        <v>335.92959999999999</v>
      </c>
      <c r="AD37" s="153">
        <v>330.0686</v>
      </c>
      <c r="AE37" s="154">
        <v>4.584699999999998</v>
      </c>
      <c r="AF37" s="155">
        <v>1.4085796563209418E-2</v>
      </c>
    </row>
    <row r="38" spans="1:32" s="98" customFormat="1" ht="12" customHeight="1" x14ac:dyDescent="0.3">
      <c r="A38" s="150" t="s">
        <v>98</v>
      </c>
      <c r="B38" s="152">
        <v>282.10000000000002</v>
      </c>
      <c r="C38" s="152" t="s">
        <v>122</v>
      </c>
      <c r="D38" s="152">
        <v>250.8134</v>
      </c>
      <c r="E38" s="152">
        <v>296.81490000000002</v>
      </c>
      <c r="F38" s="152">
        <v>309.28000000000003</v>
      </c>
      <c r="G38" s="152">
        <v>245.21</v>
      </c>
      <c r="H38" s="152">
        <v>320.94</v>
      </c>
      <c r="I38" s="152">
        <v>218.96</v>
      </c>
      <c r="J38" s="152">
        <v>218.72</v>
      </c>
      <c r="K38" s="152">
        <v>312</v>
      </c>
      <c r="L38" s="152">
        <v>227.20020000000002</v>
      </c>
      <c r="M38" s="152">
        <v>287.77</v>
      </c>
      <c r="N38" s="152" t="s">
        <v>122</v>
      </c>
      <c r="O38" s="152">
        <v>233.01</v>
      </c>
      <c r="P38" s="152">
        <v>257.18</v>
      </c>
      <c r="Q38" s="152">
        <v>291</v>
      </c>
      <c r="R38" s="152">
        <v>211.1292</v>
      </c>
      <c r="S38" s="152" t="s">
        <v>122</v>
      </c>
      <c r="T38" s="152">
        <v>280</v>
      </c>
      <c r="U38" s="152">
        <v>280.44</v>
      </c>
      <c r="V38" s="152">
        <v>284.59059999999999</v>
      </c>
      <c r="W38" s="152">
        <v>217.6</v>
      </c>
      <c r="X38" s="152">
        <v>263.13740000000001</v>
      </c>
      <c r="Y38" s="152">
        <v>219.95</v>
      </c>
      <c r="Z38" s="152">
        <v>163.63</v>
      </c>
      <c r="AA38" s="152">
        <v>254.15</v>
      </c>
      <c r="AB38" s="152">
        <v>378.26800000000003</v>
      </c>
      <c r="AC38" s="152">
        <v>305.822</v>
      </c>
      <c r="AD38" s="153">
        <v>278.36869999999999</v>
      </c>
      <c r="AE38" s="154">
        <v>-1.1505000000000223</v>
      </c>
      <c r="AF38" s="155">
        <v>-4.1159963251183544E-3</v>
      </c>
    </row>
    <row r="39" spans="1:32" s="98" customFormat="1" ht="12" customHeight="1" x14ac:dyDescent="0.3">
      <c r="A39" s="150" t="s">
        <v>99</v>
      </c>
      <c r="B39" s="156">
        <v>275.73</v>
      </c>
      <c r="C39" s="156">
        <v>231.87950000000001</v>
      </c>
      <c r="D39" s="156">
        <v>254.3931</v>
      </c>
      <c r="E39" s="156">
        <v>325.94600000000003</v>
      </c>
      <c r="F39" s="156">
        <v>322.79000000000002</v>
      </c>
      <c r="G39" s="156">
        <v>255.22</v>
      </c>
      <c r="H39" s="156">
        <v>328.54</v>
      </c>
      <c r="I39" s="156">
        <v>209.16</v>
      </c>
      <c r="J39" s="156">
        <v>234.07</v>
      </c>
      <c r="K39" s="156">
        <v>314</v>
      </c>
      <c r="L39" s="156">
        <v>235.4058</v>
      </c>
      <c r="M39" s="156">
        <v>298.22000000000003</v>
      </c>
      <c r="N39" s="156" t="s">
        <v>122</v>
      </c>
      <c r="O39" s="156">
        <v>254.15</v>
      </c>
      <c r="P39" s="156">
        <v>278.90000000000003</v>
      </c>
      <c r="Q39" s="156">
        <v>307.72000000000003</v>
      </c>
      <c r="R39" s="156">
        <v>215.1867</v>
      </c>
      <c r="S39" s="156">
        <v>222.84</v>
      </c>
      <c r="T39" s="156">
        <v>298</v>
      </c>
      <c r="U39" s="156">
        <v>283.95</v>
      </c>
      <c r="V39" s="156">
        <v>296.26980000000003</v>
      </c>
      <c r="W39" s="156">
        <v>216.2</v>
      </c>
      <c r="X39" s="156">
        <v>264.28140000000002</v>
      </c>
      <c r="Y39" s="156">
        <v>246.59</v>
      </c>
      <c r="Z39" s="156">
        <v>183.69</v>
      </c>
      <c r="AA39" s="156">
        <v>258.36</v>
      </c>
      <c r="AB39" s="156">
        <v>398.09930000000003</v>
      </c>
      <c r="AC39" s="156">
        <v>316.2423</v>
      </c>
      <c r="AD39" s="157">
        <v>301.9076</v>
      </c>
      <c r="AE39" s="158">
        <v>2.3362999999999943</v>
      </c>
      <c r="AF39" s="159">
        <v>7.7988111678254698E-3</v>
      </c>
    </row>
    <row r="40" spans="1:32" s="98" customFormat="1" ht="12" customHeight="1" x14ac:dyDescent="0.3">
      <c r="A40" s="150" t="s">
        <v>100</v>
      </c>
      <c r="B40" s="151">
        <v>271.70999999999998</v>
      </c>
      <c r="C40" s="152">
        <v>239.99900000000002</v>
      </c>
      <c r="D40" s="152">
        <v>255.8092</v>
      </c>
      <c r="E40" s="152">
        <v>328.49670000000003</v>
      </c>
      <c r="F40" s="152">
        <v>322.12</v>
      </c>
      <c r="G40" s="152">
        <v>253.65</v>
      </c>
      <c r="H40" s="152">
        <v>328.86</v>
      </c>
      <c r="I40" s="152" t="s">
        <v>122</v>
      </c>
      <c r="J40" s="152">
        <v>252.33</v>
      </c>
      <c r="K40" s="152">
        <v>302</v>
      </c>
      <c r="L40" s="152">
        <v>192.36020000000002</v>
      </c>
      <c r="M40" s="152">
        <v>301.35000000000002</v>
      </c>
      <c r="N40" s="152" t="s">
        <v>122</v>
      </c>
      <c r="O40" s="152">
        <v>256.8</v>
      </c>
      <c r="P40" s="152">
        <v>266.39</v>
      </c>
      <c r="Q40" s="152">
        <v>310.40000000000003</v>
      </c>
      <c r="R40" s="152">
        <v>218.85720000000001</v>
      </c>
      <c r="S40" s="152" t="s">
        <v>122</v>
      </c>
      <c r="T40" s="152">
        <v>307</v>
      </c>
      <c r="U40" s="152">
        <v>287.7</v>
      </c>
      <c r="V40" s="152">
        <v>297.69990000000001</v>
      </c>
      <c r="W40" s="152">
        <v>235.6</v>
      </c>
      <c r="X40" s="152">
        <v>269.7373</v>
      </c>
      <c r="Y40" s="152">
        <v>226.53</v>
      </c>
      <c r="Z40" s="152">
        <v>201.28</v>
      </c>
      <c r="AA40" s="152">
        <v>240.65</v>
      </c>
      <c r="AB40" s="152">
        <v>403.20440000000002</v>
      </c>
      <c r="AC40" s="152">
        <v>315.11650000000003</v>
      </c>
      <c r="AD40" s="153">
        <v>309.44310000000002</v>
      </c>
      <c r="AE40" s="154">
        <v>8.2400000000006912E-2</v>
      </c>
      <c r="AF40" s="155">
        <v>2.6635574589793372E-4</v>
      </c>
    </row>
    <row r="41" spans="1:32" s="98" customFormat="1" ht="12" customHeight="1" x14ac:dyDescent="0.3">
      <c r="A41" s="150" t="s">
        <v>101</v>
      </c>
      <c r="B41" s="151">
        <v>243.32</v>
      </c>
      <c r="C41" s="152">
        <v>230.2996</v>
      </c>
      <c r="D41" s="152">
        <v>206.40180000000001</v>
      </c>
      <c r="E41" s="152">
        <v>266.60990000000004</v>
      </c>
      <c r="F41" s="152">
        <v>257.32</v>
      </c>
      <c r="G41" s="152">
        <v>221.22</v>
      </c>
      <c r="H41" s="152">
        <v>291.34000000000003</v>
      </c>
      <c r="I41" s="152" t="s">
        <v>122</v>
      </c>
      <c r="J41" s="152">
        <v>188.99</v>
      </c>
      <c r="K41" s="152">
        <v>261</v>
      </c>
      <c r="L41" s="152">
        <v>219.93630000000002</v>
      </c>
      <c r="M41" s="152">
        <v>250.16</v>
      </c>
      <c r="N41" s="152">
        <v>166</v>
      </c>
      <c r="O41" s="152">
        <v>216.32</v>
      </c>
      <c r="P41" s="152">
        <v>234.21</v>
      </c>
      <c r="Q41" s="152">
        <v>242.4</v>
      </c>
      <c r="R41" s="152">
        <v>172.67500000000001</v>
      </c>
      <c r="S41" s="152">
        <v>231.05</v>
      </c>
      <c r="T41" s="152">
        <v>248</v>
      </c>
      <c r="U41" s="152">
        <v>245.5</v>
      </c>
      <c r="V41" s="152">
        <v>254.55850000000001</v>
      </c>
      <c r="W41" s="152">
        <v>201.5</v>
      </c>
      <c r="X41" s="152">
        <v>246.14100000000002</v>
      </c>
      <c r="Y41" s="152">
        <v>191.75</v>
      </c>
      <c r="Z41" s="152">
        <v>135.09</v>
      </c>
      <c r="AA41" s="152">
        <v>236.97</v>
      </c>
      <c r="AB41" s="152">
        <v>346.85200000000003</v>
      </c>
      <c r="AC41" s="152">
        <v>267.50780000000003</v>
      </c>
      <c r="AD41" s="153">
        <v>251.33600000000001</v>
      </c>
      <c r="AE41" s="154">
        <v>2.2014000000000067</v>
      </c>
      <c r="AF41" s="155">
        <v>8.8361873461173471E-3</v>
      </c>
    </row>
    <row r="42" spans="1:32" s="98" customFormat="1" ht="12" customHeight="1" thickBot="1" x14ac:dyDescent="0.35">
      <c r="A42" s="150" t="s">
        <v>102</v>
      </c>
      <c r="B42" s="152">
        <v>227.92</v>
      </c>
      <c r="C42" s="152">
        <v>239.99900000000002</v>
      </c>
      <c r="D42" s="152">
        <v>198.41640000000001</v>
      </c>
      <c r="E42" s="152">
        <v>303.66140000000001</v>
      </c>
      <c r="F42" s="152">
        <v>268.8</v>
      </c>
      <c r="G42" s="152">
        <v>235.36</v>
      </c>
      <c r="H42" s="152">
        <v>316.04000000000002</v>
      </c>
      <c r="I42" s="152">
        <v>156.24</v>
      </c>
      <c r="J42" s="152">
        <v>239.12</v>
      </c>
      <c r="K42" s="152">
        <v>286</v>
      </c>
      <c r="L42" s="152" t="s">
        <v>122</v>
      </c>
      <c r="M42" s="152">
        <v>272.44</v>
      </c>
      <c r="N42" s="152">
        <v>160</v>
      </c>
      <c r="O42" s="152">
        <v>235.21</v>
      </c>
      <c r="P42" s="152">
        <v>238.7</v>
      </c>
      <c r="Q42" s="152">
        <v>266.66000000000003</v>
      </c>
      <c r="R42" s="152">
        <v>197.43960000000001</v>
      </c>
      <c r="S42" s="152">
        <v>203.03</v>
      </c>
      <c r="T42" s="152">
        <v>269</v>
      </c>
      <c r="U42" s="152">
        <v>256.98</v>
      </c>
      <c r="V42" s="152">
        <v>261.47059999999999</v>
      </c>
      <c r="W42" s="152">
        <v>211.6</v>
      </c>
      <c r="X42" s="152">
        <v>256.88100000000003</v>
      </c>
      <c r="Y42" s="152">
        <v>213.06</v>
      </c>
      <c r="Z42" s="152">
        <v>163.45000000000002</v>
      </c>
      <c r="AA42" s="152">
        <v>237.1</v>
      </c>
      <c r="AB42" s="152">
        <v>387.9873</v>
      </c>
      <c r="AC42" s="152">
        <v>286.21109999999999</v>
      </c>
      <c r="AD42" s="153">
        <v>284.63910000000004</v>
      </c>
      <c r="AE42" s="154">
        <v>2.4449000000000183</v>
      </c>
      <c r="AF42" s="155">
        <v>8.6638917454717988E-3</v>
      </c>
    </row>
    <row r="43" spans="1:32" s="165" customFormat="1" ht="12" customHeight="1" thickBot="1" x14ac:dyDescent="0.35">
      <c r="A43" s="160" t="s">
        <v>103</v>
      </c>
      <c r="B43" s="161">
        <v>266.4581</v>
      </c>
      <c r="C43" s="161">
        <v>232.06530000000001</v>
      </c>
      <c r="D43" s="161">
        <v>242.43950000000001</v>
      </c>
      <c r="E43" s="161">
        <v>297.04320000000001</v>
      </c>
      <c r="F43" s="161">
        <v>308.95269999999999</v>
      </c>
      <c r="G43" s="161">
        <v>234.90030000000002</v>
      </c>
      <c r="H43" s="161">
        <v>323.68639999999999</v>
      </c>
      <c r="I43" s="161">
        <v>204.5976</v>
      </c>
      <c r="J43" s="161">
        <v>231.9051</v>
      </c>
      <c r="K43" s="161">
        <v>315.44810000000001</v>
      </c>
      <c r="L43" s="161">
        <v>237.52890000000002</v>
      </c>
      <c r="M43" s="161">
        <v>271.33820000000003</v>
      </c>
      <c r="N43" s="161">
        <v>164.52100000000002</v>
      </c>
      <c r="O43" s="161">
        <v>238.06020000000001</v>
      </c>
      <c r="P43" s="161">
        <v>256.11250000000001</v>
      </c>
      <c r="Q43" s="161">
        <v>343.0915</v>
      </c>
      <c r="R43" s="161">
        <v>197.49680000000001</v>
      </c>
      <c r="S43" s="161">
        <v>221.9563</v>
      </c>
      <c r="T43" s="161">
        <v>283.06380000000001</v>
      </c>
      <c r="U43" s="161">
        <v>286.58390000000003</v>
      </c>
      <c r="V43" s="161">
        <v>285.64089999999999</v>
      </c>
      <c r="W43" s="161">
        <v>214.39450000000002</v>
      </c>
      <c r="X43" s="161">
        <v>256.9282</v>
      </c>
      <c r="Y43" s="161">
        <v>232.89400000000001</v>
      </c>
      <c r="Z43" s="161">
        <v>159.786</v>
      </c>
      <c r="AA43" s="161">
        <v>243.15910000000002</v>
      </c>
      <c r="AB43" s="161">
        <v>385.16950000000003</v>
      </c>
      <c r="AC43" s="161">
        <v>305.35810000000004</v>
      </c>
      <c r="AD43" s="162">
        <v>295.12780000000004</v>
      </c>
      <c r="AE43" s="163">
        <v>1.6829000000000178</v>
      </c>
      <c r="AF43" s="164">
        <v>5.7349778442222638E-3</v>
      </c>
    </row>
    <row r="44" spans="1:32" s="98" customFormat="1" ht="12" customHeight="1" x14ac:dyDescent="0.3">
      <c r="A44" s="150" t="s">
        <v>104</v>
      </c>
      <c r="B44" s="151" t="s">
        <v>122</v>
      </c>
      <c r="C44" s="152" t="s">
        <v>122</v>
      </c>
      <c r="D44" s="152" t="s">
        <v>122</v>
      </c>
      <c r="E44" s="152">
        <v>412.39960000000002</v>
      </c>
      <c r="F44" s="152">
        <v>393.45</v>
      </c>
      <c r="G44" s="152" t="s">
        <v>122</v>
      </c>
      <c r="H44" s="152">
        <v>407.48</v>
      </c>
      <c r="I44" s="152" t="s">
        <v>122</v>
      </c>
      <c r="J44" s="152">
        <v>407.78</v>
      </c>
      <c r="K44" s="152">
        <v>443</v>
      </c>
      <c r="L44" s="152" t="s">
        <v>122</v>
      </c>
      <c r="M44" s="152">
        <v>448.62</v>
      </c>
      <c r="N44" s="152" t="s">
        <v>122</v>
      </c>
      <c r="O44" s="152" t="s">
        <v>122</v>
      </c>
      <c r="P44" s="152" t="s">
        <v>122</v>
      </c>
      <c r="Q44" s="152">
        <v>458.4</v>
      </c>
      <c r="R44" s="152" t="s">
        <v>122</v>
      </c>
      <c r="S44" s="152" t="s">
        <v>122</v>
      </c>
      <c r="T44" s="152" t="s">
        <v>122</v>
      </c>
      <c r="U44" s="152">
        <v>390.14</v>
      </c>
      <c r="V44" s="152">
        <v>340.12630000000001</v>
      </c>
      <c r="W44" s="152">
        <v>404.3</v>
      </c>
      <c r="X44" s="152" t="s">
        <v>122</v>
      </c>
      <c r="Y44" s="152">
        <v>344.53</v>
      </c>
      <c r="Z44" s="152" t="s">
        <v>122</v>
      </c>
      <c r="AA44" s="152" t="s">
        <v>122</v>
      </c>
      <c r="AB44" s="152" t="s">
        <v>122</v>
      </c>
      <c r="AC44" s="152">
        <v>412.57350000000002</v>
      </c>
      <c r="AD44" s="153">
        <v>433.6825</v>
      </c>
      <c r="AE44" s="154">
        <v>-6.7366000000000099</v>
      </c>
      <c r="AF44" s="155">
        <v>-1.5295885214787482E-2</v>
      </c>
    </row>
    <row r="45" spans="1:32" s="98" customFormat="1" ht="12" customHeight="1" x14ac:dyDescent="0.3">
      <c r="A45" s="150" t="s">
        <v>105</v>
      </c>
      <c r="B45" s="152" t="s">
        <v>122</v>
      </c>
      <c r="C45" s="152" t="s">
        <v>122</v>
      </c>
      <c r="D45" s="152" t="s">
        <v>122</v>
      </c>
      <c r="E45" s="152">
        <v>421.79670000000004</v>
      </c>
      <c r="F45" s="152">
        <v>390.91</v>
      </c>
      <c r="G45" s="152" t="s">
        <v>122</v>
      </c>
      <c r="H45" s="152">
        <v>414.44</v>
      </c>
      <c r="I45" s="152" t="s">
        <v>122</v>
      </c>
      <c r="J45" s="152">
        <v>413.51</v>
      </c>
      <c r="K45" s="152">
        <v>443</v>
      </c>
      <c r="L45" s="152">
        <v>384.72030000000001</v>
      </c>
      <c r="M45" s="152">
        <v>465.22</v>
      </c>
      <c r="N45" s="152" t="s">
        <v>122</v>
      </c>
      <c r="O45" s="152" t="s">
        <v>122</v>
      </c>
      <c r="P45" s="152">
        <v>335.38</v>
      </c>
      <c r="Q45" s="152">
        <v>421.4</v>
      </c>
      <c r="R45" s="152" t="s">
        <v>122</v>
      </c>
      <c r="S45" s="152">
        <v>297.11</v>
      </c>
      <c r="T45" s="152" t="s">
        <v>122</v>
      </c>
      <c r="U45" s="152">
        <v>384.73</v>
      </c>
      <c r="V45" s="152">
        <v>340.60300000000001</v>
      </c>
      <c r="W45" s="152">
        <v>399.9</v>
      </c>
      <c r="X45" s="152">
        <v>301.76850000000002</v>
      </c>
      <c r="Y45" s="152">
        <v>340.29</v>
      </c>
      <c r="Z45" s="152" t="s">
        <v>122</v>
      </c>
      <c r="AA45" s="152" t="s">
        <v>122</v>
      </c>
      <c r="AB45" s="152">
        <v>450.03390000000002</v>
      </c>
      <c r="AC45" s="152">
        <v>416.72220000000004</v>
      </c>
      <c r="AD45" s="153">
        <v>427.58010000000002</v>
      </c>
      <c r="AE45" s="154">
        <v>0.31819999999999027</v>
      </c>
      <c r="AF45" s="155">
        <v>7.4474227634149044E-4</v>
      </c>
    </row>
    <row r="46" spans="1:32" s="98" customFormat="1" ht="12" customHeight="1" x14ac:dyDescent="0.3">
      <c r="A46" s="150" t="s">
        <v>106</v>
      </c>
      <c r="B46" s="152" t="s">
        <v>122</v>
      </c>
      <c r="C46" s="152" t="s">
        <v>122</v>
      </c>
      <c r="D46" s="152">
        <v>288.30170000000004</v>
      </c>
      <c r="E46" s="152">
        <v>367.8304</v>
      </c>
      <c r="F46" s="152">
        <v>385.87</v>
      </c>
      <c r="G46" s="152" t="s">
        <v>122</v>
      </c>
      <c r="H46" s="152">
        <v>394.6</v>
      </c>
      <c r="I46" s="152" t="s">
        <v>122</v>
      </c>
      <c r="J46" s="152">
        <v>401.32</v>
      </c>
      <c r="K46" s="152">
        <v>374</v>
      </c>
      <c r="L46" s="152">
        <v>369.11630000000002</v>
      </c>
      <c r="M46" s="152">
        <v>443.02</v>
      </c>
      <c r="N46" s="152" t="s">
        <v>122</v>
      </c>
      <c r="O46" s="152">
        <v>236.71</v>
      </c>
      <c r="P46" s="152">
        <v>295.7</v>
      </c>
      <c r="Q46" s="152">
        <v>429.6</v>
      </c>
      <c r="R46" s="152" t="s">
        <v>122</v>
      </c>
      <c r="S46" s="152" t="s">
        <v>122</v>
      </c>
      <c r="T46" s="152">
        <v>274</v>
      </c>
      <c r="U46" s="152">
        <v>360.24</v>
      </c>
      <c r="V46" s="152">
        <v>331.30740000000003</v>
      </c>
      <c r="W46" s="152">
        <v>393.7</v>
      </c>
      <c r="X46" s="152" t="s">
        <v>122</v>
      </c>
      <c r="Y46" s="152">
        <v>329.31</v>
      </c>
      <c r="Z46" s="152" t="s">
        <v>124</v>
      </c>
      <c r="AA46" s="152">
        <v>363.51</v>
      </c>
      <c r="AB46" s="152">
        <v>385.33660000000003</v>
      </c>
      <c r="AC46" s="152">
        <v>399.63140000000004</v>
      </c>
      <c r="AD46" s="153">
        <v>384.72820000000002</v>
      </c>
      <c r="AE46" s="154">
        <v>-1.3181999999999903</v>
      </c>
      <c r="AF46" s="155">
        <v>-3.4146154451899832E-3</v>
      </c>
    </row>
    <row r="47" spans="1:32" s="98" customFormat="1" ht="12" customHeight="1" x14ac:dyDescent="0.3">
      <c r="A47" s="150" t="s">
        <v>107</v>
      </c>
      <c r="B47" s="156" t="s">
        <v>122</v>
      </c>
      <c r="C47" s="156" t="s">
        <v>122</v>
      </c>
      <c r="D47" s="156">
        <v>284.17130000000003</v>
      </c>
      <c r="E47" s="156">
        <v>380.04660000000001</v>
      </c>
      <c r="F47" s="156">
        <v>382.88</v>
      </c>
      <c r="G47" s="156" t="s">
        <v>122</v>
      </c>
      <c r="H47" s="156">
        <v>400.66</v>
      </c>
      <c r="I47" s="156" t="s">
        <v>122</v>
      </c>
      <c r="J47" s="156">
        <v>401</v>
      </c>
      <c r="K47" s="156">
        <v>387</v>
      </c>
      <c r="L47" s="156">
        <v>379.4742</v>
      </c>
      <c r="M47" s="156">
        <v>429.3</v>
      </c>
      <c r="N47" s="156" t="s">
        <v>122</v>
      </c>
      <c r="O47" s="156">
        <v>253.92</v>
      </c>
      <c r="P47" s="156">
        <v>295.66000000000003</v>
      </c>
      <c r="Q47" s="156">
        <v>395.63</v>
      </c>
      <c r="R47" s="156" t="s">
        <v>122</v>
      </c>
      <c r="S47" s="156">
        <v>207.98</v>
      </c>
      <c r="T47" s="156">
        <v>301</v>
      </c>
      <c r="U47" s="156">
        <v>373</v>
      </c>
      <c r="V47" s="156">
        <v>332.4991</v>
      </c>
      <c r="W47" s="156">
        <v>377.8</v>
      </c>
      <c r="X47" s="156">
        <v>288.72340000000003</v>
      </c>
      <c r="Y47" s="156">
        <v>338.65</v>
      </c>
      <c r="Z47" s="156" t="s">
        <v>124</v>
      </c>
      <c r="AA47" s="156">
        <v>396.24</v>
      </c>
      <c r="AB47" s="156">
        <v>441.68900000000002</v>
      </c>
      <c r="AC47" s="156">
        <v>405.8057</v>
      </c>
      <c r="AD47" s="157">
        <v>389.7432</v>
      </c>
      <c r="AE47" s="158">
        <v>1.4575999999999567</v>
      </c>
      <c r="AF47" s="159">
        <v>3.7539378230868115E-3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288.30170000000004</v>
      </c>
      <c r="E48" s="152">
        <v>379.1069</v>
      </c>
      <c r="F48" s="152">
        <v>377.65</v>
      </c>
      <c r="G48" s="152" t="s">
        <v>122</v>
      </c>
      <c r="H48" s="152">
        <v>399.75</v>
      </c>
      <c r="I48" s="152" t="s">
        <v>122</v>
      </c>
      <c r="J48" s="152">
        <v>385.73</v>
      </c>
      <c r="K48" s="152">
        <v>369</v>
      </c>
      <c r="L48" s="152">
        <v>380.55029999999999</v>
      </c>
      <c r="M48" s="152">
        <v>370.27</v>
      </c>
      <c r="N48" s="152" t="s">
        <v>122</v>
      </c>
      <c r="O48" s="152">
        <v>232.69</v>
      </c>
      <c r="P48" s="152">
        <v>289.22000000000003</v>
      </c>
      <c r="Q48" s="152" t="s">
        <v>122</v>
      </c>
      <c r="R48" s="152" t="s">
        <v>122</v>
      </c>
      <c r="S48" s="152" t="s">
        <v>122</v>
      </c>
      <c r="T48" s="152">
        <v>313</v>
      </c>
      <c r="U48" s="152">
        <v>359.06</v>
      </c>
      <c r="V48" s="152">
        <v>328.92380000000003</v>
      </c>
      <c r="W48" s="152">
        <v>370</v>
      </c>
      <c r="X48" s="152">
        <v>301.78360000000004</v>
      </c>
      <c r="Y48" s="152">
        <v>310.7</v>
      </c>
      <c r="Z48" s="152" t="s">
        <v>122</v>
      </c>
      <c r="AA48" s="152">
        <v>375.46</v>
      </c>
      <c r="AB48" s="152">
        <v>436.8784</v>
      </c>
      <c r="AC48" s="152">
        <v>405.8553</v>
      </c>
      <c r="AD48" s="153">
        <v>396.51590000000004</v>
      </c>
      <c r="AE48" s="154">
        <v>-1.1545999999999594</v>
      </c>
      <c r="AF48" s="155">
        <v>-2.9034087265712681E-3</v>
      </c>
    </row>
    <row r="49" spans="1:32" s="98" customFormat="1" ht="12" customHeight="1" x14ac:dyDescent="0.3">
      <c r="A49" s="150" t="s">
        <v>109</v>
      </c>
      <c r="B49" s="151" t="s">
        <v>122</v>
      </c>
      <c r="C49" s="152" t="s">
        <v>122</v>
      </c>
      <c r="D49" s="152">
        <v>260.13630000000001</v>
      </c>
      <c r="E49" s="152">
        <v>349.30459999999999</v>
      </c>
      <c r="F49" s="152">
        <v>305.59000000000003</v>
      </c>
      <c r="G49" s="152">
        <v>263.70999999999998</v>
      </c>
      <c r="H49" s="152">
        <v>367.63</v>
      </c>
      <c r="I49" s="152">
        <v>396.92</v>
      </c>
      <c r="J49" s="152">
        <v>324.87</v>
      </c>
      <c r="K49" s="152">
        <v>298</v>
      </c>
      <c r="L49" s="152" t="s">
        <v>122</v>
      </c>
      <c r="M49" s="152">
        <v>311.73</v>
      </c>
      <c r="N49" s="152" t="s">
        <v>122</v>
      </c>
      <c r="O49" s="152">
        <v>231.32</v>
      </c>
      <c r="P49" s="152">
        <v>264.76</v>
      </c>
      <c r="Q49" s="152">
        <v>310</v>
      </c>
      <c r="R49" s="152">
        <v>215.8339</v>
      </c>
      <c r="S49" s="152">
        <v>6.69</v>
      </c>
      <c r="T49" s="152">
        <v>216</v>
      </c>
      <c r="U49" s="152">
        <v>303.86</v>
      </c>
      <c r="V49" s="152">
        <v>303.89699999999999</v>
      </c>
      <c r="W49" s="152">
        <v>363.4</v>
      </c>
      <c r="X49" s="152">
        <v>276.23630000000003</v>
      </c>
      <c r="Y49" s="152">
        <v>314</v>
      </c>
      <c r="Z49" s="152">
        <v>191.43</v>
      </c>
      <c r="AA49" s="152">
        <v>323.51</v>
      </c>
      <c r="AB49" s="152">
        <v>338.70350000000002</v>
      </c>
      <c r="AC49" s="152">
        <v>360.87960000000004</v>
      </c>
      <c r="AD49" s="153">
        <v>313.31880000000001</v>
      </c>
      <c r="AE49" s="154">
        <v>-0.93090000000000828</v>
      </c>
      <c r="AF49" s="155">
        <v>-2.9622939974167303E-3</v>
      </c>
    </row>
    <row r="50" spans="1:32" s="98" customFormat="1" ht="12" customHeight="1" x14ac:dyDescent="0.3">
      <c r="A50" s="150" t="s">
        <v>110</v>
      </c>
      <c r="B50" s="151" t="s">
        <v>122</v>
      </c>
      <c r="C50" s="152" t="s">
        <v>122</v>
      </c>
      <c r="D50" s="152">
        <v>273.66829999999999</v>
      </c>
      <c r="E50" s="152">
        <v>353.60040000000004</v>
      </c>
      <c r="F50" s="152">
        <v>319.36</v>
      </c>
      <c r="G50" s="152" t="s">
        <v>122</v>
      </c>
      <c r="H50" s="152">
        <v>382.86</v>
      </c>
      <c r="I50" s="152" t="s">
        <v>122</v>
      </c>
      <c r="J50" s="152">
        <v>339.85</v>
      </c>
      <c r="K50" s="152">
        <v>327</v>
      </c>
      <c r="L50" s="152">
        <v>352.83969999999999</v>
      </c>
      <c r="M50" s="152">
        <v>304.67</v>
      </c>
      <c r="N50" s="152">
        <v>245</v>
      </c>
      <c r="O50" s="152">
        <v>168.29</v>
      </c>
      <c r="P50" s="152">
        <v>277.47000000000003</v>
      </c>
      <c r="Q50" s="152">
        <v>307.92</v>
      </c>
      <c r="R50" s="152">
        <v>196.49680000000001</v>
      </c>
      <c r="S50" s="152" t="s">
        <v>122</v>
      </c>
      <c r="T50" s="152">
        <v>258</v>
      </c>
      <c r="U50" s="152">
        <v>302.74</v>
      </c>
      <c r="V50" s="152">
        <v>312.71600000000001</v>
      </c>
      <c r="W50" s="152">
        <v>350.5</v>
      </c>
      <c r="X50" s="152">
        <v>276.5883</v>
      </c>
      <c r="Y50" s="152">
        <v>326.45999999999998</v>
      </c>
      <c r="Z50" s="152" t="s">
        <v>124</v>
      </c>
      <c r="AA50" s="152">
        <v>336.51</v>
      </c>
      <c r="AB50" s="152">
        <v>396.13580000000002</v>
      </c>
      <c r="AC50" s="152">
        <v>381.92</v>
      </c>
      <c r="AD50" s="153">
        <v>340.88440000000003</v>
      </c>
      <c r="AE50" s="154">
        <v>-1.4759999999999991</v>
      </c>
      <c r="AF50" s="155">
        <v>-4.31124627731478E-3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261.7885</v>
      </c>
      <c r="E51" s="152">
        <v>347.02250000000004</v>
      </c>
      <c r="F51" s="152">
        <v>322.02</v>
      </c>
      <c r="G51" s="152" t="s">
        <v>124</v>
      </c>
      <c r="H51" s="152">
        <v>383.9</v>
      </c>
      <c r="I51" s="152" t="s">
        <v>122</v>
      </c>
      <c r="J51" s="152">
        <v>341</v>
      </c>
      <c r="K51" s="152" t="s">
        <v>122</v>
      </c>
      <c r="L51" s="152">
        <v>341.54020000000003</v>
      </c>
      <c r="M51" s="152">
        <v>294.3</v>
      </c>
      <c r="N51" s="152" t="s">
        <v>122</v>
      </c>
      <c r="O51" s="152">
        <v>206.06</v>
      </c>
      <c r="P51" s="152">
        <v>273.98</v>
      </c>
      <c r="Q51" s="152" t="s">
        <v>122</v>
      </c>
      <c r="R51" s="152" t="s">
        <v>122</v>
      </c>
      <c r="S51" s="152" t="s">
        <v>122</v>
      </c>
      <c r="T51" s="152">
        <v>287</v>
      </c>
      <c r="U51" s="152">
        <v>283.62</v>
      </c>
      <c r="V51" s="152">
        <v>316.29130000000004</v>
      </c>
      <c r="W51" s="152" t="s">
        <v>122</v>
      </c>
      <c r="X51" s="152">
        <v>299.9742</v>
      </c>
      <c r="Y51" s="152">
        <v>289.23</v>
      </c>
      <c r="Z51" s="152" t="s">
        <v>124</v>
      </c>
      <c r="AA51" s="152">
        <v>338.89</v>
      </c>
      <c r="AB51" s="152">
        <v>417.9307</v>
      </c>
      <c r="AC51" s="152">
        <v>388.62990000000002</v>
      </c>
      <c r="AD51" s="153">
        <v>373.89260000000002</v>
      </c>
      <c r="AE51" s="154">
        <v>1.4211999999999989</v>
      </c>
      <c r="AF51" s="155">
        <v>3.8155949691707843E-3</v>
      </c>
    </row>
    <row r="52" spans="1:32" s="165" customFormat="1" ht="12" customHeight="1" thickBot="1" x14ac:dyDescent="0.35">
      <c r="A52" s="160" t="s">
        <v>112</v>
      </c>
      <c r="B52" s="161" t="s">
        <v>122</v>
      </c>
      <c r="C52" s="161" t="s">
        <v>122</v>
      </c>
      <c r="D52" s="161">
        <v>273.73</v>
      </c>
      <c r="E52" s="161">
        <v>369.17910000000001</v>
      </c>
      <c r="F52" s="161">
        <v>363.72250000000003</v>
      </c>
      <c r="G52" s="161" t="s">
        <v>124</v>
      </c>
      <c r="H52" s="161">
        <v>395.73240000000004</v>
      </c>
      <c r="I52" s="161">
        <v>396.92</v>
      </c>
      <c r="J52" s="161">
        <v>401.2955</v>
      </c>
      <c r="K52" s="161">
        <v>402.16230000000002</v>
      </c>
      <c r="L52" s="161">
        <v>378.5994</v>
      </c>
      <c r="M52" s="161">
        <v>450.99900000000002</v>
      </c>
      <c r="N52" s="161">
        <v>245</v>
      </c>
      <c r="O52" s="161">
        <v>209.78280000000001</v>
      </c>
      <c r="P52" s="161">
        <v>278.40109999999999</v>
      </c>
      <c r="Q52" s="161">
        <v>394.27930000000003</v>
      </c>
      <c r="R52" s="161">
        <v>208.9076</v>
      </c>
      <c r="S52" s="161">
        <v>90.528599999999997</v>
      </c>
      <c r="T52" s="161">
        <v>256.0933</v>
      </c>
      <c r="U52" s="161">
        <v>365.39400000000001</v>
      </c>
      <c r="V52" s="161">
        <v>318.90350000000001</v>
      </c>
      <c r="W52" s="161">
        <v>380.60220000000004</v>
      </c>
      <c r="X52" s="161">
        <v>279.09180000000003</v>
      </c>
      <c r="Y52" s="161">
        <v>328.55860000000001</v>
      </c>
      <c r="Z52" s="161" t="s">
        <v>124</v>
      </c>
      <c r="AA52" s="161">
        <v>344.69670000000002</v>
      </c>
      <c r="AB52" s="161">
        <v>415.70179999999999</v>
      </c>
      <c r="AC52" s="161">
        <v>399.94060000000002</v>
      </c>
      <c r="AD52" s="162">
        <v>389.51990000000001</v>
      </c>
      <c r="AE52" s="163">
        <v>-0.40330000000000155</v>
      </c>
      <c r="AF52" s="164">
        <v>-1.0343062428703948E-3</v>
      </c>
    </row>
    <row r="53" spans="1:32" s="165" customFormat="1" ht="12" customHeight="1" thickBot="1" x14ac:dyDescent="0.35">
      <c r="A53" s="166" t="s">
        <v>113</v>
      </c>
      <c r="B53" s="167">
        <v>287.72160000000002</v>
      </c>
      <c r="C53" s="167">
        <v>238.85490000000001</v>
      </c>
      <c r="D53" s="167">
        <v>292.14350000000002</v>
      </c>
      <c r="E53" s="167">
        <v>338.29290000000003</v>
      </c>
      <c r="F53" s="167">
        <v>357.57170000000002</v>
      </c>
      <c r="G53" s="167">
        <v>252.929</v>
      </c>
      <c r="H53" s="167">
        <v>373.053</v>
      </c>
      <c r="I53" s="167">
        <v>378.50040000000001</v>
      </c>
      <c r="J53" s="167">
        <v>362.22230000000002</v>
      </c>
      <c r="K53" s="167">
        <v>347.6601</v>
      </c>
      <c r="L53" s="167">
        <v>335.20730000000003</v>
      </c>
      <c r="M53" s="167">
        <v>393.06890000000004</v>
      </c>
      <c r="N53" s="167">
        <v>233.3065</v>
      </c>
      <c r="O53" s="167">
        <v>242.58950000000002</v>
      </c>
      <c r="P53" s="167">
        <v>282.11930000000001</v>
      </c>
      <c r="Q53" s="167">
        <v>376.16140000000001</v>
      </c>
      <c r="R53" s="167">
        <v>211.0078</v>
      </c>
      <c r="S53" s="167">
        <v>209.369</v>
      </c>
      <c r="T53" s="167">
        <v>286.97630000000004</v>
      </c>
      <c r="U53" s="167">
        <v>357.37190000000004</v>
      </c>
      <c r="V53" s="167">
        <v>318.28739999999999</v>
      </c>
      <c r="W53" s="167">
        <v>335.56850000000003</v>
      </c>
      <c r="X53" s="167">
        <v>262.68430000000001</v>
      </c>
      <c r="Y53" s="167">
        <v>319.90020000000004</v>
      </c>
      <c r="Z53" s="167">
        <v>232.3211</v>
      </c>
      <c r="AA53" s="167">
        <v>316.80220000000003</v>
      </c>
      <c r="AB53" s="167">
        <v>410.02940000000001</v>
      </c>
      <c r="AC53" s="167">
        <v>374.48180000000002</v>
      </c>
      <c r="AD53" s="168">
        <v>354.3032</v>
      </c>
      <c r="AE53" s="163">
        <v>0.31209999999998672</v>
      </c>
      <c r="AF53" s="164">
        <v>8.8166058412199268E-4</v>
      </c>
    </row>
    <row r="54" spans="1:32" s="98" customFormat="1" ht="12" customHeight="1" thickBot="1" x14ac:dyDescent="0.35">
      <c r="A54" s="150" t="s">
        <v>114</v>
      </c>
      <c r="B54" s="169">
        <v>1.0225000000000364</v>
      </c>
      <c r="C54" s="169">
        <v>3.1046000000000049</v>
      </c>
      <c r="D54" s="169">
        <v>2.2891999999999939</v>
      </c>
      <c r="E54" s="169">
        <v>-0.7319999999999709</v>
      </c>
      <c r="F54" s="169">
        <v>0.95949999999999136</v>
      </c>
      <c r="G54" s="169">
        <v>8.740399999999994</v>
      </c>
      <c r="H54" s="169">
        <v>0.76589999999998781</v>
      </c>
      <c r="I54" s="169">
        <v>31.341999999999985</v>
      </c>
      <c r="J54" s="169">
        <v>-1.1204999999999927</v>
      </c>
      <c r="K54" s="169">
        <v>2.752399999999966</v>
      </c>
      <c r="L54" s="169">
        <v>-4.5347999999999615</v>
      </c>
      <c r="M54" s="169">
        <v>-2.3001999999999612</v>
      </c>
      <c r="N54" s="169">
        <v>6.9251999999999896</v>
      </c>
      <c r="O54" s="169">
        <v>4.4927000000000135</v>
      </c>
      <c r="P54" s="169">
        <v>1.0255999999999972</v>
      </c>
      <c r="Q54" s="169">
        <v>1.0636000000000081</v>
      </c>
      <c r="R54" s="169">
        <v>0.55809999999999604</v>
      </c>
      <c r="S54" s="169" t="s">
        <v>122</v>
      </c>
      <c r="T54" s="169">
        <v>3.4230000000000018</v>
      </c>
      <c r="U54" s="169">
        <v>1.4718000000000302</v>
      </c>
      <c r="V54" s="169">
        <v>0.75789999999994961</v>
      </c>
      <c r="W54" s="169">
        <v>1.6369000000000256</v>
      </c>
      <c r="X54" s="169">
        <v>-1.3815000000000168</v>
      </c>
      <c r="Y54" s="169">
        <v>0.47980000000001155</v>
      </c>
      <c r="Z54" s="169">
        <v>4.390199999999993</v>
      </c>
      <c r="AA54" s="169">
        <v>-5.0387000000000057</v>
      </c>
      <c r="AB54" s="169">
        <v>-11.304900000000032</v>
      </c>
      <c r="AC54" s="169">
        <v>-2.0444999999999709</v>
      </c>
      <c r="AD54" s="170">
        <v>0.31209999999998672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298.7</v>
      </c>
      <c r="C55" s="161" t="s">
        <v>122</v>
      </c>
      <c r="D55" s="161">
        <v>351.24110000000002</v>
      </c>
      <c r="E55" s="161">
        <v>382.59730000000002</v>
      </c>
      <c r="F55" s="161">
        <v>409.1</v>
      </c>
      <c r="G55" s="161">
        <v>346.8</v>
      </c>
      <c r="H55" s="161">
        <v>387.59</v>
      </c>
      <c r="I55" s="161">
        <v>414</v>
      </c>
      <c r="J55" s="161">
        <v>393.25</v>
      </c>
      <c r="K55" s="161">
        <v>373</v>
      </c>
      <c r="L55" s="161">
        <v>352.57060000000001</v>
      </c>
      <c r="M55" s="161">
        <v>402.33</v>
      </c>
      <c r="N55" s="161" t="s">
        <v>122</v>
      </c>
      <c r="O55" s="161">
        <v>304.23</v>
      </c>
      <c r="P55" s="161">
        <v>324.24</v>
      </c>
      <c r="Q55" s="161">
        <v>370.93</v>
      </c>
      <c r="R55" s="161" t="s">
        <v>122</v>
      </c>
      <c r="S55" s="161" t="s">
        <v>122</v>
      </c>
      <c r="T55" s="161">
        <v>343</v>
      </c>
      <c r="U55" s="161">
        <v>401.16</v>
      </c>
      <c r="V55" s="161">
        <v>345.60840000000002</v>
      </c>
      <c r="W55" s="161">
        <v>384.1</v>
      </c>
      <c r="X55" s="161">
        <v>319.87470000000002</v>
      </c>
      <c r="Y55" s="161">
        <v>350.05</v>
      </c>
      <c r="Z55" s="161">
        <v>342.42</v>
      </c>
      <c r="AA55" s="161">
        <v>401.96</v>
      </c>
      <c r="AB55" s="161">
        <v>429.2208</v>
      </c>
      <c r="AC55" s="161">
        <v>404.59950000000003</v>
      </c>
      <c r="AD55" s="162">
        <v>380.63150000000002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8" priority="9" stopIfTrue="1">
      <formula>ISERROR(B11)</formula>
    </cfRule>
  </conditionalFormatting>
  <conditionalFormatting sqref="B53:Y53 AA53:AC53">
    <cfRule type="expression" dxfId="7" priority="7" stopIfTrue="1">
      <formula>ISERROR(B53)</formula>
    </cfRule>
  </conditionalFormatting>
  <conditionalFormatting sqref="AD53">
    <cfRule type="expression" dxfId="6" priority="8" stopIfTrue="1">
      <formula>ISERROR(AD53)</formula>
    </cfRule>
  </conditionalFormatting>
  <conditionalFormatting sqref="B18">
    <cfRule type="expression" dxfId="5" priority="6" stopIfTrue="1">
      <formula>ISERROR(B18)</formula>
    </cfRule>
  </conditionalFormatting>
  <conditionalFormatting sqref="B25">
    <cfRule type="expression" dxfId="4" priority="5" stopIfTrue="1">
      <formula>ISERROR(B25)</formula>
    </cfRule>
  </conditionalFormatting>
  <conditionalFormatting sqref="B27 B32">
    <cfRule type="expression" dxfId="3" priority="4" stopIfTrue="1">
      <formula>ISERROR(B27)</formula>
    </cfRule>
  </conditionalFormatting>
  <conditionalFormatting sqref="B35 B40:B41">
    <cfRule type="expression" dxfId="2" priority="3" stopIfTrue="1">
      <formula>ISERROR(B35)</formula>
    </cfRule>
  </conditionalFormatting>
  <conditionalFormatting sqref="B44 B49:B50">
    <cfRule type="expression" dxfId="1" priority="2" stopIfTrue="1">
      <formula>ISERROR(B44)</formula>
    </cfRule>
  </conditionalFormatting>
  <conditionalFormatting sqref="Z53">
    <cfRule type="expression" dxfId="0" priority="1" stopIfTrue="1">
      <formula>ISERROR(Z53)</formula>
    </cfRule>
  </conditionalFormatting>
  <pageMargins left="0.25" right="0.25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abSelected="1" workbookViewId="0">
      <selection activeCell="AA33" sqref="AA33"/>
    </sheetView>
  </sheetViews>
  <sheetFormatPr defaultRowHeight="12.5" x14ac:dyDescent="0.25"/>
  <cols>
    <col min="1" max="1" width="28.81640625" style="226" customWidth="1"/>
    <col min="2" max="5" width="10.8164062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v>10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43164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43170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>
        <v>317.40660000000003</v>
      </c>
      <c r="C11" s="201" t="s">
        <v>122</v>
      </c>
      <c r="D11" s="200">
        <v>317.40660000000003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 t="s">
        <v>122</v>
      </c>
      <c r="C14" s="201" t="s">
        <v>122</v>
      </c>
      <c r="D14" s="200" t="s">
        <v>122</v>
      </c>
      <c r="E14" s="202" t="s">
        <v>122</v>
      </c>
      <c r="F14" s="203" t="s">
        <v>122</v>
      </c>
    </row>
    <row r="15" spans="1:6" ht="13.5" thickBot="1" x14ac:dyDescent="0.3">
      <c r="A15" s="194" t="s">
        <v>76</v>
      </c>
      <c r="B15" s="208" t="s">
        <v>122</v>
      </c>
      <c r="C15" s="209" t="s">
        <v>122</v>
      </c>
      <c r="D15" s="208" t="s">
        <v>122</v>
      </c>
      <c r="E15" s="210" t="s">
        <v>122</v>
      </c>
      <c r="F15" s="211" t="s">
        <v>122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317.40660000000003</v>
      </c>
      <c r="E16" s="215">
        <v>-87.897299999999973</v>
      </c>
      <c r="F16" s="216">
        <v>-0.21686763931953276</v>
      </c>
    </row>
    <row r="17" spans="1:6" ht="13" x14ac:dyDescent="0.3">
      <c r="A17" s="194" t="s">
        <v>78</v>
      </c>
      <c r="B17" s="217">
        <v>398.02250000000004</v>
      </c>
      <c r="C17" s="218">
        <v>385.20690000000002</v>
      </c>
      <c r="D17" s="218">
        <v>395.17099999999999</v>
      </c>
      <c r="E17" s="218">
        <v>0.7634333333332961</v>
      </c>
      <c r="F17" s="199">
        <v>1.947351697770377E-3</v>
      </c>
    </row>
    <row r="18" spans="1:6" ht="13" x14ac:dyDescent="0.25">
      <c r="A18" s="194" t="s">
        <v>79</v>
      </c>
      <c r="B18" s="219">
        <v>399.88370000000003</v>
      </c>
      <c r="C18" s="219">
        <v>388.02120000000002</v>
      </c>
      <c r="D18" s="219">
        <v>397.24430000000001</v>
      </c>
      <c r="E18" s="219">
        <v>-0.44546666666673218</v>
      </c>
      <c r="F18" s="203">
        <v>-1.1263516388232578E-3</v>
      </c>
    </row>
    <row r="19" spans="1:6" ht="13" x14ac:dyDescent="0.25">
      <c r="A19" s="194" t="s">
        <v>80</v>
      </c>
      <c r="B19" s="219">
        <v>389.94970000000001</v>
      </c>
      <c r="C19" s="219">
        <v>383.49150000000003</v>
      </c>
      <c r="D19" s="219">
        <v>388.51280000000003</v>
      </c>
      <c r="E19" s="219">
        <v>3.1612333333332572</v>
      </c>
      <c r="F19" s="203">
        <v>8.2290190037867094E-3</v>
      </c>
    </row>
    <row r="20" spans="1:6" ht="13" x14ac:dyDescent="0.25">
      <c r="A20" s="204" t="s">
        <v>81</v>
      </c>
      <c r="B20" s="220">
        <v>394.98400000000004</v>
      </c>
      <c r="C20" s="220">
        <v>383.69330000000002</v>
      </c>
      <c r="D20" s="220">
        <v>392.47180000000003</v>
      </c>
      <c r="E20" s="220">
        <v>-0.16963333333330866</v>
      </c>
      <c r="F20" s="203">
        <v>-4.3434176184511692E-4</v>
      </c>
    </row>
    <row r="21" spans="1:6" ht="13" x14ac:dyDescent="0.25">
      <c r="A21" s="194" t="s">
        <v>82</v>
      </c>
      <c r="B21" s="219">
        <v>351.88420000000002</v>
      </c>
      <c r="C21" s="219">
        <v>357.60239999999999</v>
      </c>
      <c r="D21" s="219">
        <v>353.15649999999999</v>
      </c>
      <c r="E21" s="219">
        <v>2.7054666666666662</v>
      </c>
      <c r="F21" s="203">
        <v>7.6967230891356276E-3</v>
      </c>
    </row>
    <row r="22" spans="1:6" ht="13.5" thickBot="1" x14ac:dyDescent="0.3">
      <c r="A22" s="194" t="s">
        <v>83</v>
      </c>
      <c r="B22" s="221">
        <v>357.00820000000004</v>
      </c>
      <c r="C22" s="221">
        <v>363.8476</v>
      </c>
      <c r="D22" s="221">
        <v>358.53</v>
      </c>
      <c r="E22" s="221">
        <v>-2.7766333333333932</v>
      </c>
      <c r="F22" s="211">
        <v>-7.6581592046526294E-3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378.96750000000003</v>
      </c>
      <c r="E23" s="224">
        <v>1.2937000000000012</v>
      </c>
      <c r="F23" s="216">
        <v>3.4254428027573028E-3</v>
      </c>
    </row>
    <row r="24" spans="1:6" ht="13" x14ac:dyDescent="0.3">
      <c r="A24" s="194" t="s">
        <v>87</v>
      </c>
      <c r="B24" s="217">
        <v>411.12960000000004</v>
      </c>
      <c r="C24" s="218">
        <v>398.74010000000004</v>
      </c>
      <c r="D24" s="218">
        <v>409.12870000000004</v>
      </c>
      <c r="E24" s="218">
        <v>-3.9073666666666327</v>
      </c>
      <c r="F24" s="199">
        <v>-9.5245833639724838E-3</v>
      </c>
    </row>
    <row r="25" spans="1:6" ht="13" x14ac:dyDescent="0.25">
      <c r="A25" s="194" t="s">
        <v>88</v>
      </c>
      <c r="B25" s="219">
        <v>412.90110000000004</v>
      </c>
      <c r="C25" s="219">
        <v>403.13530000000003</v>
      </c>
      <c r="D25" s="219">
        <v>411.32390000000004</v>
      </c>
      <c r="E25" s="219">
        <v>-1.470866666666609</v>
      </c>
      <c r="F25" s="203">
        <v>-3.5823161883167158E-3</v>
      </c>
    </row>
    <row r="26" spans="1:6" ht="13" x14ac:dyDescent="0.25">
      <c r="A26" s="194" t="s">
        <v>89</v>
      </c>
      <c r="B26" s="219">
        <v>409.86260000000004</v>
      </c>
      <c r="C26" s="219">
        <v>398.24670000000003</v>
      </c>
      <c r="D26" s="219">
        <v>407.98660000000001</v>
      </c>
      <c r="E26" s="219">
        <v>-1.1908999999999992</v>
      </c>
      <c r="F26" s="203">
        <v>-2.9292383193270676E-3</v>
      </c>
    </row>
    <row r="27" spans="1:6" ht="13" x14ac:dyDescent="0.25">
      <c r="A27" s="204" t="s">
        <v>90</v>
      </c>
      <c r="B27" s="220">
        <v>405.56830000000002</v>
      </c>
      <c r="C27" s="220">
        <v>399.56980000000004</v>
      </c>
      <c r="D27" s="220">
        <v>404.59950000000003</v>
      </c>
      <c r="E27" s="220">
        <v>-1.9488333333333117</v>
      </c>
      <c r="F27" s="203">
        <v>-4.8096219751475322E-3</v>
      </c>
    </row>
    <row r="28" spans="1:6" ht="13" x14ac:dyDescent="0.25">
      <c r="A28" s="194" t="s">
        <v>91</v>
      </c>
      <c r="B28" s="219">
        <v>408.51710000000003</v>
      </c>
      <c r="C28" s="219">
        <v>399.69310000000002</v>
      </c>
      <c r="D28" s="219">
        <v>407.09200000000004</v>
      </c>
      <c r="E28" s="219">
        <v>-1.2813999999999623</v>
      </c>
      <c r="F28" s="203">
        <v>-3.1531898055884734E-3</v>
      </c>
    </row>
    <row r="29" spans="1:6" ht="13" x14ac:dyDescent="0.25">
      <c r="A29" s="194" t="s">
        <v>92</v>
      </c>
      <c r="B29" s="219">
        <v>374.99260000000004</v>
      </c>
      <c r="C29" s="219">
        <v>387.89789999999999</v>
      </c>
      <c r="D29" s="219">
        <v>377.07679999999999</v>
      </c>
      <c r="E29" s="219">
        <v>-2.1835333333333438</v>
      </c>
      <c r="F29" s="203">
        <v>-5.7134738149313075E-3</v>
      </c>
    </row>
    <row r="30" spans="1:6" ht="13.5" thickBot="1" x14ac:dyDescent="0.3">
      <c r="A30" s="194" t="s">
        <v>93</v>
      </c>
      <c r="B30" s="219">
        <v>383.95120000000003</v>
      </c>
      <c r="C30" s="221">
        <v>386.40660000000003</v>
      </c>
      <c r="D30" s="221">
        <v>384.34770000000003</v>
      </c>
      <c r="E30" s="221">
        <v>-2.8340666666666152</v>
      </c>
      <c r="F30" s="211">
        <v>-7.3092707347104449E-3</v>
      </c>
    </row>
    <row r="31" spans="1:6" ht="13.5" thickBot="1" x14ac:dyDescent="0.3">
      <c r="A31" s="212" t="s">
        <v>94</v>
      </c>
      <c r="B31" s="225">
        <v>398.69400000000002</v>
      </c>
      <c r="C31" s="225">
        <v>396.2165</v>
      </c>
      <c r="D31" s="223">
        <v>398.2011</v>
      </c>
      <c r="E31" s="224">
        <v>-2.0570666666667421</v>
      </c>
      <c r="F31" s="216">
        <v>-5.1457421051983943E-3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339.36020000000002</v>
      </c>
      <c r="C33" s="219">
        <v>345.05600000000004</v>
      </c>
      <c r="D33" s="219">
        <v>340.19920000000002</v>
      </c>
      <c r="E33" s="219">
        <v>2.6179000000000201</v>
      </c>
      <c r="F33" s="203">
        <v>7.7242287942199828E-3</v>
      </c>
    </row>
    <row r="34" spans="1:6" ht="13" x14ac:dyDescent="0.25">
      <c r="A34" s="194" t="s">
        <v>97</v>
      </c>
      <c r="B34" s="219">
        <v>334.69589999999999</v>
      </c>
      <c r="C34" s="219">
        <v>343.07140000000004</v>
      </c>
      <c r="D34" s="219">
        <v>335.92959999999999</v>
      </c>
      <c r="E34" s="219">
        <v>1.1133666666665931</v>
      </c>
      <c r="F34" s="203">
        <v>3.3058618499917842E-3</v>
      </c>
    </row>
    <row r="35" spans="1:6" ht="13" x14ac:dyDescent="0.25">
      <c r="A35" s="204" t="s">
        <v>98</v>
      </c>
      <c r="B35" s="220">
        <v>304.68080000000003</v>
      </c>
      <c r="C35" s="220">
        <v>312.42840000000001</v>
      </c>
      <c r="D35" s="220">
        <v>305.822</v>
      </c>
      <c r="E35" s="220">
        <v>1.6814333333334162</v>
      </c>
      <c r="F35" s="203">
        <v>5.4955572413118098E-3</v>
      </c>
    </row>
    <row r="36" spans="1:6" ht="13" x14ac:dyDescent="0.25">
      <c r="A36" s="194" t="s">
        <v>99</v>
      </c>
      <c r="B36" s="219">
        <v>315.38839999999999</v>
      </c>
      <c r="C36" s="219">
        <v>321.18520000000001</v>
      </c>
      <c r="D36" s="219">
        <v>316.2423</v>
      </c>
      <c r="E36" s="219">
        <v>1.2877333333333354</v>
      </c>
      <c r="F36" s="203">
        <v>4.0710142876457444E-3</v>
      </c>
    </row>
    <row r="37" spans="1:6" ht="13" x14ac:dyDescent="0.25">
      <c r="A37" s="194" t="s">
        <v>100</v>
      </c>
      <c r="B37" s="219">
        <v>314.04300000000001</v>
      </c>
      <c r="C37" s="219">
        <v>321.33090000000004</v>
      </c>
      <c r="D37" s="219">
        <v>315.11650000000003</v>
      </c>
      <c r="E37" s="219">
        <v>-0.65916666666663559</v>
      </c>
      <c r="F37" s="203">
        <v>-2.0761854546488198E-3</v>
      </c>
    </row>
    <row r="38" spans="1:6" ht="13" x14ac:dyDescent="0.25">
      <c r="A38" s="194" t="s">
        <v>101</v>
      </c>
      <c r="B38" s="219">
        <v>266.37979999999999</v>
      </c>
      <c r="C38" s="219">
        <v>274.0378</v>
      </c>
      <c r="D38" s="219">
        <v>267.50780000000003</v>
      </c>
      <c r="E38" s="219">
        <v>0.44529999999997472</v>
      </c>
      <c r="F38" s="203">
        <v>1.6562328173128015E-3</v>
      </c>
    </row>
    <row r="39" spans="1:6" ht="13.5" thickBot="1" x14ac:dyDescent="0.3">
      <c r="A39" s="194" t="s">
        <v>102</v>
      </c>
      <c r="B39" s="219">
        <v>284.51</v>
      </c>
      <c r="C39" s="219">
        <v>296.05860000000001</v>
      </c>
      <c r="D39" s="219">
        <v>286.21109999999999</v>
      </c>
      <c r="E39" s="219">
        <v>0.77600000000001046</v>
      </c>
      <c r="F39" s="203">
        <v>2.6930365224569876E-3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305.35810000000004</v>
      </c>
      <c r="E40" s="224">
        <v>0.52129999999999654</v>
      </c>
      <c r="F40" s="216">
        <v>1.7100953690630412E-3</v>
      </c>
    </row>
    <row r="41" spans="1:6" ht="13" x14ac:dyDescent="0.25">
      <c r="A41" s="194" t="s">
        <v>104</v>
      </c>
      <c r="B41" s="219">
        <v>414.45960000000002</v>
      </c>
      <c r="C41" s="219">
        <v>402.8886</v>
      </c>
      <c r="D41" s="219">
        <v>412.57350000000002</v>
      </c>
      <c r="E41" s="219">
        <v>-3.3825666666666621</v>
      </c>
      <c r="F41" s="203">
        <v>-8.1831710386531479E-3</v>
      </c>
    </row>
    <row r="42" spans="1:6" ht="13" x14ac:dyDescent="0.25">
      <c r="A42" s="194" t="s">
        <v>105</v>
      </c>
      <c r="B42" s="219">
        <v>419.2808</v>
      </c>
      <c r="C42" s="219">
        <v>403.58370000000002</v>
      </c>
      <c r="D42" s="219">
        <v>416.72220000000004</v>
      </c>
      <c r="E42" s="219">
        <v>-2.5018666666667286</v>
      </c>
      <c r="F42" s="203">
        <v>-6.0184799473143921E-3</v>
      </c>
    </row>
    <row r="43" spans="1:6" ht="13" x14ac:dyDescent="0.25">
      <c r="A43" s="194" t="s">
        <v>106</v>
      </c>
      <c r="B43" s="219">
        <v>400.20890000000003</v>
      </c>
      <c r="C43" s="219">
        <v>396.66580000000005</v>
      </c>
      <c r="D43" s="219">
        <v>399.63140000000004</v>
      </c>
      <c r="E43" s="219">
        <v>-4.75236666666666</v>
      </c>
      <c r="F43" s="203">
        <v>-1.1775300075192225E-2</v>
      </c>
    </row>
    <row r="44" spans="1:6" ht="13" x14ac:dyDescent="0.25">
      <c r="A44" s="204" t="s">
        <v>107</v>
      </c>
      <c r="B44" s="220">
        <v>407.13800000000003</v>
      </c>
      <c r="C44" s="220">
        <v>398.96430000000004</v>
      </c>
      <c r="D44" s="220">
        <v>405.8057</v>
      </c>
      <c r="E44" s="220">
        <v>-3.7496666666667693</v>
      </c>
      <c r="F44" s="203">
        <v>-9.1966934743457351E-3</v>
      </c>
    </row>
    <row r="45" spans="1:6" ht="13" x14ac:dyDescent="0.25">
      <c r="A45" s="194" t="s">
        <v>108</v>
      </c>
      <c r="B45" s="219">
        <v>407.90040000000005</v>
      </c>
      <c r="C45" s="219">
        <v>395.35400000000004</v>
      </c>
      <c r="D45" s="219">
        <v>405.8553</v>
      </c>
      <c r="E45" s="219">
        <v>-2.3348666666667555</v>
      </c>
      <c r="F45" s="203">
        <v>-5.759820437931093E-3</v>
      </c>
    </row>
    <row r="46" spans="1:6" ht="13" x14ac:dyDescent="0.25">
      <c r="A46" s="194" t="s">
        <v>109</v>
      </c>
      <c r="B46" s="219">
        <v>356.78399999999999</v>
      </c>
      <c r="C46" s="219">
        <v>381.91050000000001</v>
      </c>
      <c r="D46" s="219">
        <v>360.87960000000004</v>
      </c>
      <c r="E46" s="219">
        <v>10.450799999999958</v>
      </c>
      <c r="F46" s="203">
        <v>2.9350087158873359E-2</v>
      </c>
    </row>
    <row r="47" spans="1:6" ht="13" x14ac:dyDescent="0.25">
      <c r="A47" s="194" t="s">
        <v>110</v>
      </c>
      <c r="B47" s="219">
        <v>380.84540000000004</v>
      </c>
      <c r="C47" s="219">
        <v>387.43819999999999</v>
      </c>
      <c r="D47" s="219">
        <v>381.92</v>
      </c>
      <c r="E47" s="219">
        <v>-4.9718333333333362</v>
      </c>
      <c r="F47" s="203">
        <v>-1.2801695551982632E-2</v>
      </c>
    </row>
    <row r="48" spans="1:6" ht="13.5" thickBot="1" x14ac:dyDescent="0.3">
      <c r="A48" s="194" t="s">
        <v>111</v>
      </c>
      <c r="B48" s="219">
        <v>388.69390000000004</v>
      </c>
      <c r="C48" s="219">
        <v>388.30150000000003</v>
      </c>
      <c r="D48" s="219">
        <v>388.62990000000002</v>
      </c>
      <c r="E48" s="219">
        <v>-1.1988666666666177</v>
      </c>
      <c r="F48" s="203">
        <v>-3.0760628072394581E-3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399.94060000000002</v>
      </c>
      <c r="E49" s="224">
        <v>-2.574799999999982</v>
      </c>
      <c r="F49" s="216">
        <v>-6.3967738874089837E-3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2018-03-15T09:27:50Z</dcterms:created>
  <dcterms:modified xsi:type="dcterms:W3CDTF">2018-03-15T09:39:12Z</dcterms:modified>
</cp:coreProperties>
</file>