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H34" i="1"/>
  <c r="G34" i="1"/>
  <c r="F34" i="1"/>
  <c r="D34" i="1"/>
  <c r="R28" i="1"/>
  <c r="E28" i="1"/>
  <c r="K28" i="1"/>
  <c r="D28" i="1"/>
  <c r="P28" i="1"/>
  <c r="M28" i="1"/>
  <c r="H28" i="1"/>
  <c r="G28" i="1"/>
  <c r="F28" i="1"/>
  <c r="F20" i="1"/>
  <c r="P19" i="1"/>
  <c r="M19" i="1"/>
  <c r="L19" i="1"/>
  <c r="E19" i="1"/>
  <c r="D19" i="1"/>
  <c r="R19" i="1"/>
  <c r="O20" i="1"/>
  <c r="N19" i="1"/>
  <c r="M20" i="1"/>
  <c r="L20" i="1"/>
  <c r="K19" i="1"/>
  <c r="J19" i="1"/>
  <c r="I19" i="1"/>
  <c r="H19" i="1"/>
  <c r="G20" i="1"/>
  <c r="F19" i="1"/>
  <c r="D20" i="1"/>
  <c r="M14" i="1"/>
  <c r="E14" i="1"/>
  <c r="P13" i="1"/>
  <c r="N13" i="1"/>
  <c r="M13" i="1"/>
  <c r="L13" i="1"/>
  <c r="E13" i="1"/>
  <c r="D13" i="1"/>
  <c r="R13" i="1"/>
  <c r="O13" i="1"/>
  <c r="L14" i="1"/>
  <c r="K13" i="1"/>
  <c r="J13" i="1"/>
  <c r="I13" i="1"/>
  <c r="H13" i="1"/>
  <c r="G13" i="1"/>
  <c r="F13" i="1"/>
  <c r="D14" i="1"/>
  <c r="R41" i="1" l="1"/>
  <c r="D41" i="1"/>
  <c r="G41" i="1"/>
  <c r="H41" i="1"/>
  <c r="I41" i="1"/>
  <c r="J41" i="1"/>
  <c r="L41" i="1"/>
  <c r="P41" i="1"/>
  <c r="Q40" i="1"/>
  <c r="F14" i="1"/>
  <c r="O14" i="1"/>
  <c r="I28" i="1"/>
  <c r="G14" i="1"/>
  <c r="R14" i="1"/>
  <c r="H20" i="1"/>
  <c r="J28" i="1"/>
  <c r="I34" i="1"/>
  <c r="R40" i="1"/>
  <c r="H48" i="1"/>
  <c r="H14" i="1"/>
  <c r="G19" i="1"/>
  <c r="O19" i="1"/>
  <c r="I20" i="1"/>
  <c r="J35" i="1"/>
  <c r="J34" i="1"/>
  <c r="G40" i="1"/>
  <c r="I48" i="1"/>
  <c r="I14" i="1"/>
  <c r="J20" i="1"/>
  <c r="L28" i="1"/>
  <c r="L34" i="1"/>
  <c r="H40" i="1"/>
  <c r="F48" i="1"/>
  <c r="R20" i="1"/>
  <c r="J14" i="1"/>
  <c r="K20" i="1"/>
  <c r="I40" i="1"/>
  <c r="F49" i="1"/>
  <c r="Q13" i="1"/>
  <c r="K14" i="1"/>
  <c r="Q19" i="1"/>
  <c r="P34" i="1"/>
  <c r="J40" i="1"/>
  <c r="Q28" i="1" l="1"/>
  <c r="M29" i="1"/>
  <c r="P29" i="1"/>
  <c r="D29" i="1"/>
  <c r="H35" i="1"/>
  <c r="J29" i="1"/>
  <c r="R29" i="1"/>
  <c r="G35" i="1"/>
  <c r="P35" i="1"/>
  <c r="I35" i="1"/>
  <c r="D49" i="1"/>
  <c r="L29" i="1"/>
  <c r="H49" i="1"/>
  <c r="K49" i="1"/>
  <c r="J49" i="1"/>
  <c r="Q48" i="1"/>
  <c r="I49" i="1"/>
  <c r="Q34" i="1"/>
  <c r="D35" i="1"/>
  <c r="R35" i="1"/>
  <c r="I29" i="1"/>
  <c r="H29" i="1"/>
  <c r="G29" i="1"/>
  <c r="F29" i="1"/>
  <c r="L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<sst xmlns="http://schemas.openxmlformats.org/spreadsheetml/2006/main" count="103" uniqueCount="47">
  <si>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</si>
  <si>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</si>
  <si>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</si>
  <si>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</si>
  <si>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</si>
  <si>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</si>
  <si>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</si>
  <si>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</si>
  <si>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</si>
  <si>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</si>
  <si>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</si>
  <si>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</si>
  <si>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</si>
  <si>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</si>
  <si>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</si>
  <si>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</si>
  <si>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</si>
  <si>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</si>
  <si>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</si>
  <si>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</si>
  <si>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</si>
  <si>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</si>
  <si>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</si>
  <si>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</si>
  <si>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</si>
  <si>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</si>
  <si>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</si>
  <si>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</si>
  <si>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</si>
  <si>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</si>
  <si>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</si>
  <si>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</si>
  <si>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</si>
  <si>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</si>
  <si>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</si>
  <si>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</si>
  <si>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</si>
  <si>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</si>
  <si>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</si>
  <si>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</si>
  <si>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</si>
  <si>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</si>
  <si>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</si>
  <si>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</si>
  <si>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</si>
  <si>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17.12.2020</t>
  </si>
  <si>
    <t>Week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</si>
</sst>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3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44172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44178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43.83</v>
      </c>
      <c r="E11" s="36">
        <v>53.742000000000004</v>
      </c>
      <c r="F11" s="36">
        <v>34.64</v>
      </c>
      <c r="G11" s="36">
        <v>128.46</v>
      </c>
      <c r="H11" s="36">
        <v>77.510000000000005</v>
      </c>
      <c r="I11" s="36">
        <v>45</v>
      </c>
      <c r="J11" s="36">
        <v>84.18</v>
      </c>
      <c r="K11" s="36">
        <v>25</v>
      </c>
      <c r="L11" s="36">
        <v>128.22999999999999</v>
      </c>
      <c r="M11" s="36">
        <v>133.42250000000001</v>
      </c>
      <c r="N11" s="36"/>
      <c r="O11" s="36">
        <v>64.059200000000004</v>
      </c>
      <c r="P11" s="37"/>
      <c r="Q11" s="38">
        <v>67.433370567628188</v>
      </c>
      <c r="R11" s="39">
        <v>58.043800000000005</v>
      </c>
    </row>
    <row r="12" spans="1:30" ht="13.8" x14ac:dyDescent="0.3">
      <c r="C12" s="40" t="s">
        <v>25</v>
      </c>
      <c r="D12" s="41">
        <v>43.83</v>
      </c>
      <c r="E12" s="42">
        <v>53.7425</v>
      </c>
      <c r="F12" s="42">
        <v>35.090000000000003</v>
      </c>
      <c r="G12" s="42">
        <v>114.04</v>
      </c>
      <c r="H12" s="42">
        <v>77.62</v>
      </c>
      <c r="I12" s="42">
        <v>35</v>
      </c>
      <c r="J12" s="42">
        <v>84.24</v>
      </c>
      <c r="K12" s="42">
        <v>25</v>
      </c>
      <c r="L12" s="42">
        <v>93.54</v>
      </c>
      <c r="M12" s="42">
        <v>135.3108</v>
      </c>
      <c r="N12" s="42"/>
      <c r="O12" s="42">
        <v>64.059200000000004</v>
      </c>
      <c r="P12" s="43"/>
      <c r="Q12" s="44">
        <v>63.71087323253883</v>
      </c>
      <c r="R12" s="45">
        <v>54.157299999999999</v>
      </c>
    </row>
    <row r="13" spans="1:30" x14ac:dyDescent="0.25">
      <c r="A13" s="46"/>
      <c r="B13" s="46"/>
      <c r="C13" s="47" t="s">
        <v>26</v>
      </c>
      <c r="D13" s="48">
        <f>D12-D11</f>
        <v>0</v>
      </c>
      <c r="E13" s="49">
        <f>E11-E12</f>
        <v>-4.99999999995282E-4</v>
      </c>
      <c r="F13" s="49">
        <f t="shared" ref="F13:R13" si="0">F11-F12</f>
        <v>-0.45000000000000284</v>
      </c>
      <c r="G13" s="49">
        <f t="shared" si="0"/>
        <v>14.420000000000002</v>
      </c>
      <c r="H13" s="49">
        <f t="shared" si="0"/>
        <v>-0.10999999999999943</v>
      </c>
      <c r="I13" s="49">
        <f t="shared" si="0"/>
        <v>10</v>
      </c>
      <c r="J13" s="49">
        <f t="shared" si="0"/>
        <v>-5.9999999999988063E-2</v>
      </c>
      <c r="K13" s="49">
        <f t="shared" si="0"/>
        <v>0</v>
      </c>
      <c r="L13" s="49">
        <f t="shared" si="0"/>
        <v>34.689999999999984</v>
      </c>
      <c r="M13" s="49">
        <f t="shared" si="0"/>
        <v>-1.8882999999999868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3.7224973350893578</v>
      </c>
      <c r="R13" s="53">
        <f t="shared" si="0"/>
        <v>3.8865000000000052</v>
      </c>
    </row>
    <row r="14" spans="1:30" x14ac:dyDescent="0.25">
      <c r="A14" s="46"/>
      <c r="B14" s="46"/>
      <c r="C14" s="47" t="s">
        <v>27</v>
      </c>
      <c r="D14" s="54">
        <f>D11/$Q11*100</f>
        <v>64.997492533824001</v>
      </c>
      <c r="E14" s="55">
        <f t="shared" ref="E14:O14" si="1">E11/$Q11*100</f>
        <v>79.696446355299315</v>
      </c>
      <c r="F14" s="55">
        <f t="shared" si="1"/>
        <v>51.36922521952232</v>
      </c>
      <c r="G14" s="55">
        <f t="shared" si="1"/>
        <v>190.49915334006459</v>
      </c>
      <c r="H14" s="55">
        <f t="shared" si="1"/>
        <v>114.94309026458357</v>
      </c>
      <c r="I14" s="55">
        <f t="shared" si="1"/>
        <v>66.732538535753591</v>
      </c>
      <c r="J14" s="55">
        <f t="shared" si="1"/>
        <v>124.83433542088306</v>
      </c>
      <c r="K14" s="55">
        <f t="shared" si="1"/>
        <v>37.073632519863104</v>
      </c>
      <c r="L14" s="55">
        <f t="shared" si="1"/>
        <v>190.15807592088183</v>
      </c>
      <c r="M14" s="55">
        <f t="shared" si="1"/>
        <v>197.85826939525742</v>
      </c>
      <c r="N14" s="55"/>
      <c r="O14" s="55">
        <f t="shared" si="1"/>
        <v>94.996289612656597</v>
      </c>
      <c r="P14" s="56"/>
      <c r="Q14" s="57"/>
      <c r="R14" s="58">
        <f>R11/$Q11*100</f>
        <v>86.075780450257213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306.11</v>
      </c>
      <c r="E17" s="36"/>
      <c r="F17" s="36">
        <v>113.7</v>
      </c>
      <c r="G17" s="36">
        <v>265.2</v>
      </c>
      <c r="H17" s="36">
        <v>198</v>
      </c>
      <c r="I17" s="36">
        <v>155</v>
      </c>
      <c r="J17" s="36">
        <v>209.4</v>
      </c>
      <c r="K17" s="36">
        <v>113</v>
      </c>
      <c r="L17" s="36">
        <v>275.52</v>
      </c>
      <c r="M17" s="36">
        <v>183.6653</v>
      </c>
      <c r="N17" s="36" t="e">
        <v>#N/A</v>
      </c>
      <c r="O17" s="36">
        <v>311.23520000000002</v>
      </c>
      <c r="P17" s="37"/>
      <c r="Q17" s="38">
        <v>182.43071538188471</v>
      </c>
      <c r="R17" s="39">
        <v>216.417</v>
      </c>
    </row>
    <row r="18" spans="1:18" ht="13.8" x14ac:dyDescent="0.3">
      <c r="C18" s="40" t="s">
        <v>25</v>
      </c>
      <c r="D18" s="41">
        <v>305.28000000000003</v>
      </c>
      <c r="E18" s="42"/>
      <c r="F18" s="42">
        <v>110.2</v>
      </c>
      <c r="G18" s="42">
        <v>211.46</v>
      </c>
      <c r="H18" s="42">
        <v>193.89000000000001</v>
      </c>
      <c r="I18" s="42">
        <v>155</v>
      </c>
      <c r="J18" s="42">
        <v>209.4</v>
      </c>
      <c r="K18" s="42">
        <v>113</v>
      </c>
      <c r="L18" s="42">
        <v>274.13</v>
      </c>
      <c r="M18" s="42">
        <v>197.5866</v>
      </c>
      <c r="N18" s="42" t="e">
        <v>#N/A</v>
      </c>
      <c r="O18" s="42">
        <v>316.88319999999999</v>
      </c>
      <c r="P18" s="43"/>
      <c r="Q18" s="44">
        <v>177.98438490682204</v>
      </c>
      <c r="R18" s="45">
        <v>209.31270000000001</v>
      </c>
    </row>
    <row r="19" spans="1:18" x14ac:dyDescent="0.25">
      <c r="A19" s="46"/>
      <c r="B19" s="46"/>
      <c r="C19" s="47" t="s">
        <v>26</v>
      </c>
      <c r="D19" s="48">
        <f>D18-D17</f>
        <v>-0.82999999999998408</v>
      </c>
      <c r="E19" s="50">
        <f>E17-E18</f>
        <v>0</v>
      </c>
      <c r="F19" s="49">
        <f t="shared" ref="F19:R19" si="2">F17-F18</f>
        <v>3.5</v>
      </c>
      <c r="G19" s="49">
        <f t="shared" si="2"/>
        <v>53.739999999999981</v>
      </c>
      <c r="H19" s="49">
        <f t="shared" si="2"/>
        <v>4.1099999999999852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1.3899999999999864</v>
      </c>
      <c r="M19" s="49">
        <f t="shared" si="2"/>
        <v>-13.921300000000002</v>
      </c>
      <c r="N19" s="50" t="e">
        <f t="shared" si="2"/>
        <v>#N/A</v>
      </c>
      <c r="O19" s="49">
        <f t="shared" si="2"/>
        <v>-5.6479999999999677</v>
      </c>
      <c r="P19" s="51">
        <f t="shared" si="2"/>
        <v>0</v>
      </c>
      <c r="Q19" s="52">
        <f t="shared" si="2"/>
        <v>4.4463304750626662</v>
      </c>
      <c r="R19" s="53">
        <f t="shared" si="2"/>
        <v>7.104299999999995</v>
      </c>
    </row>
    <row r="20" spans="1:18" x14ac:dyDescent="0.25">
      <c r="A20" s="46"/>
      <c r="B20" s="46"/>
      <c r="C20" s="47" t="s">
        <v>27</v>
      </c>
      <c r="D20" s="54">
        <f>D17/$Q17*100</f>
        <v>167.79520891491094</v>
      </c>
      <c r="E20" s="55"/>
      <c r="F20" s="55">
        <f t="shared" ref="F20:O20" si="3">F17/$Q17*100</f>
        <v>62.325031046438774</v>
      </c>
      <c r="G20" s="55">
        <f t="shared" si="3"/>
        <v>145.37025711095481</v>
      </c>
      <c r="H20" s="55">
        <f t="shared" si="3"/>
        <v>108.53435485659521</v>
      </c>
      <c r="I20" s="55">
        <f t="shared" si="3"/>
        <v>84.963762640263937</v>
      </c>
      <c r="J20" s="55">
        <f t="shared" si="3"/>
        <v>114.78330256045982</v>
      </c>
      <c r="K20" s="55">
        <f t="shared" si="3"/>
        <v>61.941323731289202</v>
      </c>
      <c r="L20" s="55">
        <f t="shared" si="3"/>
        <v>151.0271992428743</v>
      </c>
      <c r="M20" s="55">
        <f t="shared" si="3"/>
        <v>100.67674164163141</v>
      </c>
      <c r="N20" s="55"/>
      <c r="O20" s="55">
        <f t="shared" si="3"/>
        <v>170.60460424577468</v>
      </c>
      <c r="P20" s="56"/>
      <c r="Q20" s="57"/>
      <c r="R20" s="58">
        <f>R17/$Q17*100</f>
        <v>118.62969431818064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2.13</v>
      </c>
      <c r="H26" s="36">
        <v>2.4</v>
      </c>
      <c r="I26" s="36">
        <v>2.46</v>
      </c>
      <c r="J26" s="36">
        <v>2.77</v>
      </c>
      <c r="K26" s="36"/>
      <c r="L26" s="36">
        <v>2.2400000000000002</v>
      </c>
      <c r="M26" s="36">
        <v>2.2892999999999999</v>
      </c>
      <c r="N26" s="36"/>
      <c r="O26" s="36"/>
      <c r="P26" s="37">
        <v>2.5054000000000003</v>
      </c>
      <c r="Q26" s="38">
        <v>2.3597357856733039</v>
      </c>
      <c r="R26" s="39">
        <v>1.9410000000000001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2.14</v>
      </c>
      <c r="H27" s="79">
        <v>2.39</v>
      </c>
      <c r="I27" s="79">
        <v>2.46</v>
      </c>
      <c r="J27" s="79">
        <v>2.7800000000000002</v>
      </c>
      <c r="K27" s="79" t="e">
        <v>#N/A</v>
      </c>
      <c r="L27" s="79">
        <v>2.2200000000000002</v>
      </c>
      <c r="M27" s="79">
        <v>2.2892999999999999</v>
      </c>
      <c r="N27" s="79"/>
      <c r="O27" s="79"/>
      <c r="P27" s="80">
        <v>2.5113000000000003</v>
      </c>
      <c r="Q27" s="81">
        <v>2.3607124789745453</v>
      </c>
      <c r="R27" s="45">
        <v>1.9096000000000002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-1.0000000000000231E-2</v>
      </c>
      <c r="H28" s="49">
        <f t="shared" si="4"/>
        <v>9.9999999999997868E-3</v>
      </c>
      <c r="I28" s="49">
        <f t="shared" si="4"/>
        <v>0</v>
      </c>
      <c r="J28" s="49">
        <f t="shared" si="4"/>
        <v>-1.0000000000000231E-2</v>
      </c>
      <c r="K28" s="49" t="e">
        <f t="shared" si="4"/>
        <v>#N/A</v>
      </c>
      <c r="L28" s="49">
        <f t="shared" si="4"/>
        <v>2.0000000000000018E-2</v>
      </c>
      <c r="M28" s="49">
        <f t="shared" si="4"/>
        <v>0</v>
      </c>
      <c r="N28" s="50"/>
      <c r="O28" s="50"/>
      <c r="P28" s="82">
        <f t="shared" si="4"/>
        <v>-5.9000000000000163E-3</v>
      </c>
      <c r="Q28" s="52">
        <f t="shared" si="4"/>
        <v>-9.7669330124139364E-4</v>
      </c>
      <c r="R28" s="53">
        <f t="shared" si="4"/>
        <v>3.1399999999999872E-2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183.91889576576756</v>
      </c>
      <c r="E29" s="83"/>
      <c r="F29" s="55">
        <f t="shared" si="5"/>
        <v>82.636370217337969</v>
      </c>
      <c r="G29" s="55">
        <f t="shared" si="5"/>
        <v>90.264342852784537</v>
      </c>
      <c r="H29" s="55">
        <f t="shared" si="5"/>
        <v>101.70630180595441</v>
      </c>
      <c r="I29" s="55">
        <f t="shared" si="5"/>
        <v>104.24895935110328</v>
      </c>
      <c r="J29" s="55">
        <f t="shared" si="5"/>
        <v>117.38602333437238</v>
      </c>
      <c r="K29" s="55"/>
      <c r="L29" s="55">
        <f t="shared" si="5"/>
        <v>94.925881685557457</v>
      </c>
      <c r="M29" s="55">
        <f t="shared" si="5"/>
        <v>97.015098635154757</v>
      </c>
      <c r="N29" s="55"/>
      <c r="O29" s="55"/>
      <c r="P29" s="56">
        <f t="shared" si="5"/>
        <v>106.17290356026592</v>
      </c>
      <c r="Q29" s="57"/>
      <c r="R29" s="84">
        <f>R26/$Q26*100</f>
        <v>82.254971585565627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1.94</v>
      </c>
      <c r="H32" s="85" t="e">
        <v>#N/A</v>
      </c>
      <c r="I32" s="36">
        <v>2.09</v>
      </c>
      <c r="J32" s="36">
        <v>2.46</v>
      </c>
      <c r="K32" s="36"/>
      <c r="L32" s="36">
        <v>2.1</v>
      </c>
      <c r="M32" s="36"/>
      <c r="N32" s="36"/>
      <c r="O32" s="36"/>
      <c r="P32" s="37">
        <v>2.2253000000000003</v>
      </c>
      <c r="Q32" s="38">
        <v>2.207765502290052</v>
      </c>
      <c r="R32" s="39">
        <v>2.1494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1.8800000000000001</v>
      </c>
      <c r="H33" s="79" t="e">
        <v>#N/A</v>
      </c>
      <c r="I33" s="79">
        <v>2.11</v>
      </c>
      <c r="J33" s="79">
        <v>2.4900000000000002</v>
      </c>
      <c r="K33" s="79"/>
      <c r="L33" s="79">
        <v>1.9100000000000001</v>
      </c>
      <c r="M33" s="79"/>
      <c r="N33" s="79"/>
      <c r="O33" s="79"/>
      <c r="P33" s="80">
        <v>2.145</v>
      </c>
      <c r="Q33" s="81">
        <v>2.1854106279226189</v>
      </c>
      <c r="R33" s="45">
        <v>2.1760999999999999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5.9999999999999831E-2</v>
      </c>
      <c r="H34" s="49" t="e">
        <f t="shared" si="6"/>
        <v>#N/A</v>
      </c>
      <c r="I34" s="49">
        <f t="shared" si="6"/>
        <v>-2.0000000000000018E-2</v>
      </c>
      <c r="J34" s="49">
        <f t="shared" si="6"/>
        <v>-3.0000000000000249E-2</v>
      </c>
      <c r="K34" s="49"/>
      <c r="L34" s="49">
        <f t="shared" si="6"/>
        <v>0.18999999999999995</v>
      </c>
      <c r="M34" s="50">
        <f t="shared" si="6"/>
        <v>0</v>
      </c>
      <c r="N34" s="50"/>
      <c r="O34" s="50"/>
      <c r="P34" s="82">
        <f t="shared" si="6"/>
        <v>8.030000000000026E-2</v>
      </c>
      <c r="Q34" s="52">
        <f t="shared" si="6"/>
        <v>2.2354874367433109E-2</v>
      </c>
      <c r="R34" s="53">
        <f t="shared" si="6"/>
        <v>-2.6699999999999946E-2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179.8198221632702</v>
      </c>
      <c r="E35" s="83"/>
      <c r="F35" s="83"/>
      <c r="G35" s="55">
        <f t="shared" si="7"/>
        <v>87.871651132681137</v>
      </c>
      <c r="H35" s="55" t="e">
        <f t="shared" si="7"/>
        <v>#N/A</v>
      </c>
      <c r="I35" s="55">
        <f t="shared" si="7"/>
        <v>94.665850962527614</v>
      </c>
      <c r="J35" s="55">
        <f t="shared" si="7"/>
        <v>111.42487720948226</v>
      </c>
      <c r="K35" s="55"/>
      <c r="L35" s="55">
        <f t="shared" si="7"/>
        <v>95.118797617850731</v>
      </c>
      <c r="M35" s="55"/>
      <c r="N35" s="55"/>
      <c r="O35" s="55"/>
      <c r="P35" s="56">
        <f t="shared" si="7"/>
        <v>100.79421920904916</v>
      </c>
      <c r="Q35" s="57"/>
      <c r="R35" s="84">
        <f>R32/$Q32*100</f>
        <v>97.356354095146827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1.95</v>
      </c>
      <c r="H38" s="87" t="e">
        <v>#N/A</v>
      </c>
      <c r="I38" s="36">
        <v>2.4500000000000002</v>
      </c>
      <c r="J38" s="36">
        <v>2.88</v>
      </c>
      <c r="K38" s="36"/>
      <c r="L38" s="36">
        <v>1.94</v>
      </c>
      <c r="M38" s="36"/>
      <c r="N38" s="36"/>
      <c r="O38" s="36"/>
      <c r="P38" s="37">
        <v>2.2936000000000001</v>
      </c>
      <c r="Q38" s="38">
        <v>2.4297870085078781</v>
      </c>
      <c r="R38" s="39">
        <v>2.0726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1.95</v>
      </c>
      <c r="H39" s="42" t="e">
        <v>#N/A</v>
      </c>
      <c r="I39" s="42">
        <v>2.4500000000000002</v>
      </c>
      <c r="J39" s="42">
        <v>2.89</v>
      </c>
      <c r="K39" s="42"/>
      <c r="L39" s="42">
        <v>1.81</v>
      </c>
      <c r="M39" s="42"/>
      <c r="N39" s="42"/>
      <c r="O39" s="42"/>
      <c r="P39" s="43">
        <v>2.1753</v>
      </c>
      <c r="Q39" s="44">
        <v>2.4204086333981913</v>
      </c>
      <c r="R39" s="45">
        <v>2.0983000000000001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0</v>
      </c>
      <c r="J40" s="49">
        <f t="shared" si="8"/>
        <v>-1.0000000000000231E-2</v>
      </c>
      <c r="K40" s="49"/>
      <c r="L40" s="49">
        <f t="shared" si="8"/>
        <v>0.12999999999999989</v>
      </c>
      <c r="M40" s="50"/>
      <c r="N40" s="50"/>
      <c r="O40" s="50"/>
      <c r="P40" s="82">
        <f t="shared" si="8"/>
        <v>0.11830000000000007</v>
      </c>
      <c r="Q40" s="52">
        <f t="shared" si="8"/>
        <v>9.378375109686754E-3</v>
      </c>
      <c r="R40" s="53">
        <f t="shared" si="8"/>
        <v>-2.5700000000000056E-2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111.94396835919956</v>
      </c>
      <c r="E41" s="83"/>
      <c r="F41" s="83"/>
      <c r="G41" s="55">
        <f t="shared" si="9"/>
        <v>80.253947904573195</v>
      </c>
      <c r="H41" s="55" t="e">
        <f t="shared" si="9"/>
        <v>#N/A</v>
      </c>
      <c r="I41" s="55">
        <f t="shared" si="9"/>
        <v>100.83188326472016</v>
      </c>
      <c r="J41" s="55">
        <f t="shared" si="9"/>
        <v>118.52890767444657</v>
      </c>
      <c r="K41" s="55"/>
      <c r="L41" s="55">
        <f t="shared" si="9"/>
        <v>79.842389197370252</v>
      </c>
      <c r="M41" s="55"/>
      <c r="N41" s="55"/>
      <c r="O41" s="55"/>
      <c r="P41" s="56">
        <f t="shared" si="9"/>
        <v>94.395105084066202</v>
      </c>
      <c r="Q41" s="57"/>
      <c r="R41" s="84">
        <f>R38/$Q38*100</f>
        <v>85.29965765488123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560.15</v>
      </c>
      <c r="E46" s="92"/>
      <c r="F46" s="93">
        <v>416</v>
      </c>
      <c r="G46" s="93"/>
      <c r="H46" s="93" t="e">
        <v>#N/A</v>
      </c>
      <c r="I46" s="93">
        <v>585</v>
      </c>
      <c r="J46" s="93">
        <v>465</v>
      </c>
      <c r="K46" s="92">
        <v>412.95</v>
      </c>
      <c r="L46" s="92"/>
      <c r="M46" s="92"/>
      <c r="N46" s="92"/>
      <c r="O46" s="92"/>
      <c r="P46" s="92"/>
      <c r="Q46" s="38">
        <v>486.91577417628241</v>
      </c>
      <c r="R46" s="94"/>
    </row>
    <row r="47" spans="1:18" ht="13.8" x14ac:dyDescent="0.3">
      <c r="C47" s="40" t="s">
        <v>25</v>
      </c>
      <c r="D47" s="95">
        <v>557</v>
      </c>
      <c r="E47" s="79"/>
      <c r="F47" s="79">
        <v>407</v>
      </c>
      <c r="G47" s="79" t="e">
        <v>#N/A</v>
      </c>
      <c r="H47" s="79" t="e">
        <v>#N/A</v>
      </c>
      <c r="I47" s="79">
        <v>588</v>
      </c>
      <c r="J47" s="79">
        <v>464.88</v>
      </c>
      <c r="K47" s="79">
        <v>407.95</v>
      </c>
      <c r="L47" s="79"/>
      <c r="M47" s="79"/>
      <c r="N47" s="79"/>
      <c r="O47" s="79"/>
      <c r="P47" s="79"/>
      <c r="Q47" s="96">
        <v>484.98503085751264</v>
      </c>
      <c r="R47" s="97"/>
    </row>
    <row r="48" spans="1:18" x14ac:dyDescent="0.25">
      <c r="A48" s="46"/>
      <c r="B48" s="46"/>
      <c r="C48" s="47" t="s">
        <v>26</v>
      </c>
      <c r="D48" s="48">
        <f>D46-D47</f>
        <v>3.1499999999999773</v>
      </c>
      <c r="E48" s="50">
        <f>E46-E47</f>
        <v>0</v>
      </c>
      <c r="F48" s="49">
        <f t="shared" ref="F48:Q48" si="10">F46-F47</f>
        <v>9</v>
      </c>
      <c r="G48" s="49" t="e">
        <f t="shared" si="10"/>
        <v>#N/A</v>
      </c>
      <c r="H48" s="49" t="e">
        <f t="shared" si="10"/>
        <v>#N/A</v>
      </c>
      <c r="I48" s="49">
        <f t="shared" si="10"/>
        <v>-3</v>
      </c>
      <c r="J48" s="49">
        <f t="shared" si="10"/>
        <v>0.12000000000000455</v>
      </c>
      <c r="K48" s="49">
        <f t="shared" si="10"/>
        <v>5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1.9307433187697711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115.04042992807292</v>
      </c>
      <c r="E49" s="55"/>
      <c r="F49" s="55">
        <f t="shared" ref="F49:K49" si="12">F46/$Q46*100</f>
        <v>85.435720521428792</v>
      </c>
      <c r="G49" s="55"/>
      <c r="H49" s="55" t="e">
        <f t="shared" si="12"/>
        <v>#N/A</v>
      </c>
      <c r="I49" s="55">
        <f t="shared" si="12"/>
        <v>120.14398198325924</v>
      </c>
      <c r="J49" s="55">
        <f t="shared" si="12"/>
        <v>95.499062602077856</v>
      </c>
      <c r="K49" s="55">
        <f t="shared" si="12"/>
        <v>84.809328820490435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2020-12-17T13:27:06Z</dcterms:created>
  <dcterms:modified xsi:type="dcterms:W3CDTF">2020-12-17T13:32:03Z</dcterms:modified>
</cp:coreProperties>
</file>