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E48" i="1"/>
  <c r="G48" i="1"/>
  <c r="K48" i="1"/>
  <c r="D48" i="1"/>
  <c r="P40" i="1"/>
  <c r="H40" i="1"/>
  <c r="D40" i="1"/>
  <c r="L40" i="1"/>
  <c r="R34" i="1"/>
  <c r="M34" i="1"/>
  <c r="H34" i="1"/>
  <c r="G34" i="1"/>
  <c r="F34" i="1"/>
  <c r="D34" i="1"/>
  <c r="I34" i="1"/>
  <c r="R28" i="1"/>
  <c r="L28" i="1"/>
  <c r="E28" i="1"/>
  <c r="K28" i="1"/>
  <c r="D28" i="1"/>
  <c r="P28" i="1"/>
  <c r="M28" i="1"/>
  <c r="G28" i="1"/>
  <c r="F28" i="1"/>
  <c r="P19" i="1"/>
  <c r="M19" i="1"/>
  <c r="L19" i="1"/>
  <c r="E19" i="1"/>
  <c r="D19" i="1"/>
  <c r="N19" i="1"/>
  <c r="F19" i="1"/>
  <c r="R19" i="1"/>
  <c r="O19" i="1"/>
  <c r="K19" i="1"/>
  <c r="J19" i="1"/>
  <c r="I19" i="1"/>
  <c r="H19" i="1"/>
  <c r="G19" i="1"/>
  <c r="P13" i="1"/>
  <c r="N13" i="1"/>
  <c r="L13" i="1"/>
  <c r="H13" i="1"/>
  <c r="D13" i="1"/>
  <c r="M13" i="1"/>
  <c r="I13" i="1"/>
  <c r="E13" i="1"/>
  <c r="R13" i="1"/>
  <c r="O13" i="1"/>
  <c r="K13" i="1"/>
  <c r="J13" i="1"/>
  <c r="G13" i="1"/>
  <c r="M20" i="1" l="1"/>
  <c r="I41" i="1"/>
  <c r="J41" i="1"/>
  <c r="L41" i="1"/>
  <c r="P41" i="1"/>
  <c r="Q40" i="1"/>
  <c r="I49" i="1"/>
  <c r="R41" i="1"/>
  <c r="G41" i="1"/>
  <c r="H41" i="1"/>
  <c r="D41" i="1"/>
  <c r="G20" i="1"/>
  <c r="F13" i="1"/>
  <c r="J28" i="1"/>
  <c r="R40" i="1"/>
  <c r="H48" i="1"/>
  <c r="O20" i="1"/>
  <c r="O14" i="1"/>
  <c r="H20" i="1"/>
  <c r="I28" i="1"/>
  <c r="J34" i="1"/>
  <c r="G40" i="1"/>
  <c r="I48" i="1"/>
  <c r="H28" i="1"/>
  <c r="F48" i="1"/>
  <c r="L34" i="1"/>
  <c r="K20" i="1"/>
  <c r="I40" i="1"/>
  <c r="K49" i="1"/>
  <c r="J29" i="1"/>
  <c r="P34" i="1"/>
  <c r="J40" i="1"/>
  <c r="Q34" i="1" l="1"/>
  <c r="I35" i="1"/>
  <c r="R35" i="1"/>
  <c r="L29" i="1"/>
  <c r="G35" i="1"/>
  <c r="M14" i="1"/>
  <c r="E14" i="1"/>
  <c r="I14" i="1"/>
  <c r="Q13" i="1"/>
  <c r="F14" i="1"/>
  <c r="K14" i="1"/>
  <c r="I20" i="1"/>
  <c r="F49" i="1"/>
  <c r="I29" i="1"/>
  <c r="H49" i="1"/>
  <c r="D20" i="1"/>
  <c r="D35" i="1"/>
  <c r="G29" i="1"/>
  <c r="G14" i="1"/>
  <c r="J14" i="1"/>
  <c r="J35" i="1"/>
  <c r="L20" i="1"/>
  <c r="D14" i="1"/>
  <c r="H14" i="1"/>
  <c r="L14" i="1"/>
  <c r="H35" i="1"/>
  <c r="P35" i="1"/>
  <c r="Q28" i="1"/>
  <c r="M29" i="1"/>
  <c r="P29" i="1"/>
  <c r="R29" i="1"/>
  <c r="F29" i="1"/>
  <c r="D29" i="1"/>
  <c r="D49" i="1"/>
  <c r="J49" i="1"/>
  <c r="Q48" i="1"/>
  <c r="J20" i="1"/>
  <c r="Q19" i="1"/>
  <c r="F20" i="1"/>
  <c r="R20" i="1"/>
  <c r="R14" i="1"/>
  <c r="H29" i="1"/>
  <c r="L35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<sst xmlns="http://schemas.openxmlformats.org/spreadsheetml/2006/main" count="103" uniqueCount="47">
  <si>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</si>
  <si>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</si>
  <si>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</si>
  <si>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</si>
  <si>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</si>
  <si>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</si>
  <si>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</si>
  <si>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</si>
  <si>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</si>
  <si>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</si>
  <si>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</si>
  <si>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</si>
  <si>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</si>
  <si>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</si>
  <si>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</si>
  <si>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</si>
  <si>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</si>
  <si>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</si>
  <si>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</si>
  <si>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</si>
  <si>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</si>
  <si>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</si>
  <si>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</si>
  <si>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</si>
  <si>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</si>
  <si>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</si>
  <si>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</si>
  <si>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</si>
  <si>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</si>
  <si>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</si>
  <si>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</si>
  <si>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</si>
  <si>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</si>
  <si>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</si>
  <si>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</si>
  <si>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</si>
  <si>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</si>
  <si>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</si>
  <si>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</si>
  <si>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</si>
  <si>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</si>
  <si>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</si>
  <si>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</si>
  <si>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</si>
  <si>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</si>
  <si>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10.12.2020</t>
  </si>
  <si>
    <t>Week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</si>
</sst>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44165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44171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43.83</v>
      </c>
      <c r="E11" s="36">
        <v>53.7425</v>
      </c>
      <c r="F11" s="36">
        <v>35.090000000000003</v>
      </c>
      <c r="G11" s="36">
        <v>114.04</v>
      </c>
      <c r="H11" s="36">
        <v>77.77</v>
      </c>
      <c r="I11" s="36">
        <v>35</v>
      </c>
      <c r="J11" s="36">
        <v>84.24</v>
      </c>
      <c r="K11" s="36">
        <v>25</v>
      </c>
      <c r="L11" s="36">
        <v>96.100000000000009</v>
      </c>
      <c r="M11" s="36">
        <v>135.3108</v>
      </c>
      <c r="N11" s="36"/>
      <c r="O11" s="36">
        <v>64.059200000000004</v>
      </c>
      <c r="P11" s="37"/>
      <c r="Q11" s="38">
        <v>63.791589896061872</v>
      </c>
      <c r="R11" s="39">
        <v>54.157299999999999</v>
      </c>
    </row>
    <row r="12" spans="1:30" ht="13.8" x14ac:dyDescent="0.3">
      <c r="C12" s="40" t="s">
        <v>25</v>
      </c>
      <c r="D12" s="41">
        <v>43.83</v>
      </c>
      <c r="E12" s="42">
        <v>53.737200000000001</v>
      </c>
      <c r="F12" s="42">
        <v>35.230000000000004</v>
      </c>
      <c r="G12" s="42">
        <v>101.78</v>
      </c>
      <c r="H12" s="42">
        <v>77.77</v>
      </c>
      <c r="I12" s="42">
        <v>40</v>
      </c>
      <c r="J12" s="42">
        <v>85.92</v>
      </c>
      <c r="K12" s="42">
        <v>25</v>
      </c>
      <c r="L12" s="42">
        <v>160.44</v>
      </c>
      <c r="M12" s="42">
        <v>140.82810000000001</v>
      </c>
      <c r="N12" s="42"/>
      <c r="O12" s="42">
        <v>64.059200000000004</v>
      </c>
      <c r="P12" s="43"/>
      <c r="Q12" s="44">
        <v>66.512318790487967</v>
      </c>
      <c r="R12" s="45">
        <v>50.972500000000004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5.2999999999983061E-3</v>
      </c>
      <c r="F13" s="49">
        <f t="shared" ref="F13:R13" si="0">F11-F12</f>
        <v>-0.14000000000000057</v>
      </c>
      <c r="G13" s="49">
        <f t="shared" si="0"/>
        <v>12.260000000000005</v>
      </c>
      <c r="H13" s="49">
        <f t="shared" si="0"/>
        <v>0</v>
      </c>
      <c r="I13" s="49">
        <f t="shared" si="0"/>
        <v>-5</v>
      </c>
      <c r="J13" s="49">
        <f t="shared" si="0"/>
        <v>-1.6800000000000068</v>
      </c>
      <c r="K13" s="49">
        <f t="shared" si="0"/>
        <v>0</v>
      </c>
      <c r="L13" s="49">
        <f t="shared" si="0"/>
        <v>-64.339999999999989</v>
      </c>
      <c r="M13" s="49">
        <f t="shared" si="0"/>
        <v>-5.5173000000000059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-2.7207288944260952</v>
      </c>
      <c r="R13" s="53">
        <f t="shared" si="0"/>
        <v>3.1847999999999956</v>
      </c>
    </row>
    <row r="14" spans="1:30" x14ac:dyDescent="0.25">
      <c r="A14" s="46"/>
      <c r="B14" s="46"/>
      <c r="C14" s="47" t="s">
        <v>27</v>
      </c>
      <c r="D14" s="54">
        <f>D11/$Q11*100</f>
        <v>68.708116652075816</v>
      </c>
      <c r="E14" s="55">
        <f t="shared" ref="E14:O14" si="1">E11/$Q11*100</f>
        <v>84.246998840387505</v>
      </c>
      <c r="F14" s="55">
        <f t="shared" si="1"/>
        <v>55.007251045433279</v>
      </c>
      <c r="G14" s="55">
        <f t="shared" si="1"/>
        <v>178.76964688575694</v>
      </c>
      <c r="H14" s="55">
        <f t="shared" si="1"/>
        <v>121.91262222295084</v>
      </c>
      <c r="I14" s="55">
        <f t="shared" si="1"/>
        <v>54.866166616989588</v>
      </c>
      <c r="J14" s="55">
        <f t="shared" si="1"/>
        <v>132.05502502329151</v>
      </c>
      <c r="K14" s="55">
        <f t="shared" si="1"/>
        <v>39.190119012135419</v>
      </c>
      <c r="L14" s="55">
        <f t="shared" si="1"/>
        <v>150.64681748264857</v>
      </c>
      <c r="M14" s="55">
        <f t="shared" si="1"/>
        <v>212.11385422509014</v>
      </c>
      <c r="N14" s="55"/>
      <c r="O14" s="55">
        <f t="shared" si="1"/>
        <v>100.41950687288741</v>
      </c>
      <c r="P14" s="56"/>
      <c r="Q14" s="57"/>
      <c r="R14" s="58">
        <f>R11/$Q11*100</f>
        <v>84.897241295036864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305.28000000000003</v>
      </c>
      <c r="E17" s="36"/>
      <c r="F17" s="36">
        <v>110.2</v>
      </c>
      <c r="G17" s="36">
        <v>211.46</v>
      </c>
      <c r="H17" s="36">
        <v>191.06</v>
      </c>
      <c r="I17" s="36">
        <v>155</v>
      </c>
      <c r="J17" s="36">
        <v>209.4</v>
      </c>
      <c r="K17" s="36">
        <v>113</v>
      </c>
      <c r="L17" s="36">
        <v>273.79000000000002</v>
      </c>
      <c r="M17" s="36">
        <v>197.5866</v>
      </c>
      <c r="N17" s="36" t="e">
        <v>#N/A</v>
      </c>
      <c r="O17" s="36">
        <v>316.88319999999999</v>
      </c>
      <c r="P17" s="37"/>
      <c r="Q17" s="38">
        <v>177.66756836516856</v>
      </c>
      <c r="R17" s="39">
        <v>209.31270000000001</v>
      </c>
    </row>
    <row r="18" spans="1:18" ht="13.8" x14ac:dyDescent="0.3">
      <c r="C18" s="40" t="s">
        <v>25</v>
      </c>
      <c r="D18" s="41">
        <v>305.28000000000003</v>
      </c>
      <c r="E18" s="42"/>
      <c r="F18" s="42">
        <v>115.10000000000001</v>
      </c>
      <c r="G18" s="42">
        <v>238.19</v>
      </c>
      <c r="H18" s="42">
        <v>191.06</v>
      </c>
      <c r="I18" s="42">
        <v>164</v>
      </c>
      <c r="J18" s="42">
        <v>213.48000000000002</v>
      </c>
      <c r="K18" s="42">
        <v>113</v>
      </c>
      <c r="L18" s="42">
        <v>273.75</v>
      </c>
      <c r="M18" s="42">
        <v>206.1532</v>
      </c>
      <c r="N18" s="42" t="e">
        <v>#N/A</v>
      </c>
      <c r="O18" s="42">
        <v>326.65700000000004</v>
      </c>
      <c r="P18" s="43"/>
      <c r="Q18" s="44">
        <v>185.02435493534566</v>
      </c>
      <c r="R18" s="45">
        <v>197.5001</v>
      </c>
    </row>
    <row r="19" spans="1:18" x14ac:dyDescent="0.25">
      <c r="A19" s="46"/>
      <c r="B19" s="46"/>
      <c r="C19" s="47" t="s">
        <v>26</v>
      </c>
      <c r="D19" s="48">
        <f>D18-D17</f>
        <v>0</v>
      </c>
      <c r="E19" s="50">
        <f>E17-E18</f>
        <v>0</v>
      </c>
      <c r="F19" s="49">
        <f t="shared" ref="F19:R19" si="2">F17-F18</f>
        <v>-4.9000000000000057</v>
      </c>
      <c r="G19" s="49">
        <f t="shared" si="2"/>
        <v>-26.72999999999999</v>
      </c>
      <c r="H19" s="49">
        <f t="shared" si="2"/>
        <v>0</v>
      </c>
      <c r="I19" s="49">
        <f t="shared" si="2"/>
        <v>-9</v>
      </c>
      <c r="J19" s="49">
        <f t="shared" si="2"/>
        <v>-4.0800000000000125</v>
      </c>
      <c r="K19" s="49">
        <f t="shared" si="2"/>
        <v>0</v>
      </c>
      <c r="L19" s="49">
        <f t="shared" si="2"/>
        <v>4.0000000000020464E-2</v>
      </c>
      <c r="M19" s="49">
        <f t="shared" si="2"/>
        <v>-8.566599999999994</v>
      </c>
      <c r="N19" s="50" t="e">
        <f t="shared" si="2"/>
        <v>#N/A</v>
      </c>
      <c r="O19" s="49">
        <f t="shared" si="2"/>
        <v>-9.7738000000000511</v>
      </c>
      <c r="P19" s="51">
        <f t="shared" si="2"/>
        <v>0</v>
      </c>
      <c r="Q19" s="52">
        <f t="shared" si="2"/>
        <v>-7.3567865701770927</v>
      </c>
      <c r="R19" s="53">
        <f t="shared" si="2"/>
        <v>11.812600000000003</v>
      </c>
    </row>
    <row r="20" spans="1:18" x14ac:dyDescent="0.25">
      <c r="A20" s="46"/>
      <c r="B20" s="46"/>
      <c r="C20" s="47" t="s">
        <v>27</v>
      </c>
      <c r="D20" s="54">
        <f>D17/$Q17*100</f>
        <v>171.82652006163758</v>
      </c>
      <c r="E20" s="55"/>
      <c r="F20" s="55">
        <f t="shared" ref="F20:O20" si="3">F17/$Q17*100</f>
        <v>62.025951620782429</v>
      </c>
      <c r="G20" s="55">
        <f t="shared" si="3"/>
        <v>119.02003384510573</v>
      </c>
      <c r="H20" s="55">
        <f t="shared" si="3"/>
        <v>107.53791575922587</v>
      </c>
      <c r="I20" s="55">
        <f t="shared" si="3"/>
        <v>87.24158349565586</v>
      </c>
      <c r="J20" s="55">
        <f t="shared" si="3"/>
        <v>117.86056505800218</v>
      </c>
      <c r="K20" s="55">
        <f t="shared" si="3"/>
        <v>63.60192861296202</v>
      </c>
      <c r="L20" s="55">
        <f t="shared" si="3"/>
        <v>154.10240738887498</v>
      </c>
      <c r="M20" s="55">
        <f t="shared" si="3"/>
        <v>111.21140555821134</v>
      </c>
      <c r="N20" s="55"/>
      <c r="O20" s="55">
        <f t="shared" si="3"/>
        <v>178.35736871722978</v>
      </c>
      <c r="P20" s="56"/>
      <c r="Q20" s="57"/>
      <c r="R20" s="58">
        <f>R17/$Q17*100</f>
        <v>117.81142834678174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2.14</v>
      </c>
      <c r="H26" s="36">
        <v>2.39</v>
      </c>
      <c r="I26" s="36">
        <v>2.46</v>
      </c>
      <c r="J26" s="36">
        <v>2.7800000000000002</v>
      </c>
      <c r="K26" s="36"/>
      <c r="L26" s="36">
        <v>2.15</v>
      </c>
      <c r="M26" s="36">
        <v>2.2892999999999999</v>
      </c>
      <c r="N26" s="36"/>
      <c r="O26" s="36"/>
      <c r="P26" s="37">
        <v>2.5113000000000003</v>
      </c>
      <c r="Q26" s="38">
        <v>2.3584927577279915</v>
      </c>
      <c r="R26" s="39">
        <v>1.9096000000000002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2.2400000000000002</v>
      </c>
      <c r="H27" s="79">
        <v>2.39</v>
      </c>
      <c r="I27" s="79">
        <v>2.4700000000000002</v>
      </c>
      <c r="J27" s="79">
        <v>2.79</v>
      </c>
      <c r="K27" s="79" t="e">
        <v>#N/A</v>
      </c>
      <c r="L27" s="79">
        <v>2.2400000000000002</v>
      </c>
      <c r="M27" s="79">
        <v>2.2892999999999999</v>
      </c>
      <c r="N27" s="79"/>
      <c r="O27" s="79"/>
      <c r="P27" s="80">
        <v>2.5339</v>
      </c>
      <c r="Q27" s="81">
        <v>2.3792704787226597</v>
      </c>
      <c r="R27" s="45">
        <v>2.0739000000000001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-0.10000000000000009</v>
      </c>
      <c r="H28" s="49">
        <f t="shared" si="4"/>
        <v>0</v>
      </c>
      <c r="I28" s="49">
        <f t="shared" si="4"/>
        <v>-1.0000000000000231E-2</v>
      </c>
      <c r="J28" s="49">
        <f t="shared" si="4"/>
        <v>-9.9999999999997868E-3</v>
      </c>
      <c r="K28" s="49" t="e">
        <f t="shared" si="4"/>
        <v>#N/A</v>
      </c>
      <c r="L28" s="49">
        <f t="shared" si="4"/>
        <v>-9.0000000000000302E-2</v>
      </c>
      <c r="M28" s="49">
        <f t="shared" si="4"/>
        <v>0</v>
      </c>
      <c r="N28" s="50"/>
      <c r="O28" s="50"/>
      <c r="P28" s="82">
        <f t="shared" si="4"/>
        <v>-2.2599999999999731E-2</v>
      </c>
      <c r="Q28" s="52">
        <f t="shared" si="4"/>
        <v>-2.0777720994668236E-2</v>
      </c>
      <c r="R28" s="53">
        <f t="shared" si="4"/>
        <v>-0.16429999999999989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184.01582899838348</v>
      </c>
      <c r="E29" s="83"/>
      <c r="F29" s="55">
        <f t="shared" si="5"/>
        <v>82.67992316747646</v>
      </c>
      <c r="G29" s="55">
        <f t="shared" si="5"/>
        <v>90.735915681230566</v>
      </c>
      <c r="H29" s="55">
        <f t="shared" si="5"/>
        <v>101.33590583090704</v>
      </c>
      <c r="I29" s="55">
        <f t="shared" si="5"/>
        <v>104.30390307281645</v>
      </c>
      <c r="J29" s="55">
        <f t="shared" si="5"/>
        <v>117.87189046440234</v>
      </c>
      <c r="K29" s="55"/>
      <c r="L29" s="55">
        <f t="shared" si="5"/>
        <v>91.159915287217629</v>
      </c>
      <c r="M29" s="55">
        <f t="shared" si="5"/>
        <v>97.066229798617357</v>
      </c>
      <c r="N29" s="55"/>
      <c r="O29" s="55"/>
      <c r="P29" s="56">
        <f t="shared" si="5"/>
        <v>106.47902105153008</v>
      </c>
      <c r="Q29" s="57"/>
      <c r="R29" s="84">
        <f>R26/$Q26*100</f>
        <v>80.966964759288757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1.8800000000000001</v>
      </c>
      <c r="H32" s="85" t="e">
        <v>#N/A</v>
      </c>
      <c r="I32" s="36">
        <v>2.11</v>
      </c>
      <c r="J32" s="36">
        <v>2.4900000000000002</v>
      </c>
      <c r="K32" s="36"/>
      <c r="L32" s="36">
        <v>1.9100000000000001</v>
      </c>
      <c r="M32" s="36"/>
      <c r="N32" s="36"/>
      <c r="O32" s="36"/>
      <c r="P32" s="37">
        <v>2.145</v>
      </c>
      <c r="Q32" s="38">
        <v>2.1854106279226189</v>
      </c>
      <c r="R32" s="39">
        <v>2.1760999999999999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1.87</v>
      </c>
      <c r="H33" s="79" t="e">
        <v>#N/A</v>
      </c>
      <c r="I33" s="79">
        <v>2.11</v>
      </c>
      <c r="J33" s="79">
        <v>2.54</v>
      </c>
      <c r="K33" s="79"/>
      <c r="L33" s="79">
        <v>1.67</v>
      </c>
      <c r="M33" s="79"/>
      <c r="N33" s="79"/>
      <c r="O33" s="79"/>
      <c r="P33" s="80">
        <v>2.31</v>
      </c>
      <c r="Q33" s="81">
        <v>2.1857212062007556</v>
      </c>
      <c r="R33" s="45">
        <v>2.2757000000000001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1.0000000000000009E-2</v>
      </c>
      <c r="H34" s="49" t="e">
        <f t="shared" si="6"/>
        <v>#N/A</v>
      </c>
      <c r="I34" s="49">
        <f t="shared" si="6"/>
        <v>0</v>
      </c>
      <c r="J34" s="49">
        <f t="shared" si="6"/>
        <v>-4.9999999999999822E-2</v>
      </c>
      <c r="K34" s="49"/>
      <c r="L34" s="49">
        <f t="shared" si="6"/>
        <v>0.24000000000000021</v>
      </c>
      <c r="M34" s="50">
        <f t="shared" si="6"/>
        <v>0</v>
      </c>
      <c r="N34" s="50"/>
      <c r="O34" s="50"/>
      <c r="P34" s="82">
        <f t="shared" si="6"/>
        <v>-0.16500000000000004</v>
      </c>
      <c r="Q34" s="52">
        <f t="shared" si="6"/>
        <v>-3.1057827813674166E-4</v>
      </c>
      <c r="R34" s="53">
        <f t="shared" si="6"/>
        <v>-9.9600000000000133E-2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181.65922455377435</v>
      </c>
      <c r="E35" s="83"/>
      <c r="F35" s="83"/>
      <c r="G35" s="55">
        <f t="shared" si="7"/>
        <v>86.025023214381818</v>
      </c>
      <c r="H35" s="55" t="e">
        <f t="shared" si="7"/>
        <v>#N/A</v>
      </c>
      <c r="I35" s="55">
        <f t="shared" si="7"/>
        <v>96.549361160822116</v>
      </c>
      <c r="J35" s="55">
        <f t="shared" si="7"/>
        <v>113.93739776798442</v>
      </c>
      <c r="K35" s="55"/>
      <c r="L35" s="55">
        <f t="shared" si="7"/>
        <v>87.3977629465262</v>
      </c>
      <c r="M35" s="55"/>
      <c r="N35" s="55"/>
      <c r="O35" s="55"/>
      <c r="P35" s="56">
        <f t="shared" si="7"/>
        <v>98.150890848323925</v>
      </c>
      <c r="Q35" s="57"/>
      <c r="R35" s="84">
        <f>R32/$Q32*100</f>
        <v>99.573964370646934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1.95</v>
      </c>
      <c r="H38" s="87" t="e">
        <v>#N/A</v>
      </c>
      <c r="I38" s="36">
        <v>2.4500000000000002</v>
      </c>
      <c r="J38" s="36">
        <v>2.89</v>
      </c>
      <c r="K38" s="36"/>
      <c r="L38" s="36">
        <v>1.81</v>
      </c>
      <c r="M38" s="36"/>
      <c r="N38" s="36"/>
      <c r="O38" s="36"/>
      <c r="P38" s="37">
        <v>2.1753</v>
      </c>
      <c r="Q38" s="38">
        <v>2.4204086333981913</v>
      </c>
      <c r="R38" s="39">
        <v>2.0983000000000001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1.96</v>
      </c>
      <c r="H39" s="42" t="e">
        <v>#N/A</v>
      </c>
      <c r="I39" s="42">
        <v>2.4700000000000002</v>
      </c>
      <c r="J39" s="42">
        <v>2.91</v>
      </c>
      <c r="K39" s="42"/>
      <c r="L39" s="42">
        <v>1.51</v>
      </c>
      <c r="M39" s="42"/>
      <c r="N39" s="42"/>
      <c r="O39" s="42"/>
      <c r="P39" s="43">
        <v>2.1842999999999999</v>
      </c>
      <c r="Q39" s="44">
        <v>2.420769672656518</v>
      </c>
      <c r="R39" s="45">
        <v>2.2084000000000001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-1.0000000000000009E-2</v>
      </c>
      <c r="H40" s="49" t="e">
        <f t="shared" si="8"/>
        <v>#N/A</v>
      </c>
      <c r="I40" s="49">
        <f t="shared" si="8"/>
        <v>-2.0000000000000018E-2</v>
      </c>
      <c r="J40" s="49">
        <f t="shared" si="8"/>
        <v>-2.0000000000000018E-2</v>
      </c>
      <c r="K40" s="49"/>
      <c r="L40" s="49">
        <f t="shared" si="8"/>
        <v>0.30000000000000004</v>
      </c>
      <c r="M40" s="50"/>
      <c r="N40" s="50"/>
      <c r="O40" s="50"/>
      <c r="P40" s="82">
        <f t="shared" si="8"/>
        <v>-8.999999999999897E-3</v>
      </c>
      <c r="Q40" s="52">
        <f t="shared" si="8"/>
        <v>-3.610392583266453E-4</v>
      </c>
      <c r="R40" s="53">
        <f t="shared" si="8"/>
        <v>-0.11010000000000009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112.3777184756274</v>
      </c>
      <c r="E41" s="83"/>
      <c r="F41" s="83"/>
      <c r="G41" s="55">
        <f t="shared" si="9"/>
        <v>80.564908465982882</v>
      </c>
      <c r="H41" s="55" t="e">
        <f t="shared" si="9"/>
        <v>#N/A</v>
      </c>
      <c r="I41" s="55">
        <f t="shared" si="9"/>
        <v>101.2225773034144</v>
      </c>
      <c r="J41" s="55">
        <f t="shared" si="9"/>
        <v>119.40132588035412</v>
      </c>
      <c r="K41" s="55"/>
      <c r="L41" s="55">
        <f t="shared" si="9"/>
        <v>74.780761191502066</v>
      </c>
      <c r="M41" s="55"/>
      <c r="N41" s="55"/>
      <c r="O41" s="55"/>
      <c r="P41" s="56">
        <f t="shared" si="9"/>
        <v>89.87325404412951</v>
      </c>
      <c r="Q41" s="57"/>
      <c r="R41" s="84">
        <f>R38/$Q38*100</f>
        <v>86.691973043165078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557</v>
      </c>
      <c r="E46" s="92"/>
      <c r="F46" s="93">
        <v>407</v>
      </c>
      <c r="G46" s="93"/>
      <c r="H46" s="93" t="e">
        <v>#N/A</v>
      </c>
      <c r="I46" s="93">
        <v>588</v>
      </c>
      <c r="J46" s="93">
        <v>464.88</v>
      </c>
      <c r="K46" s="92">
        <v>407.95</v>
      </c>
      <c r="L46" s="92"/>
      <c r="M46" s="92"/>
      <c r="N46" s="92"/>
      <c r="O46" s="92"/>
      <c r="P46" s="92"/>
      <c r="Q46" s="38">
        <v>484.98503085751264</v>
      </c>
      <c r="R46" s="94"/>
    </row>
    <row r="47" spans="1:18" ht="13.8" x14ac:dyDescent="0.3">
      <c r="C47" s="40" t="s">
        <v>25</v>
      </c>
      <c r="D47" s="95">
        <v>557</v>
      </c>
      <c r="E47" s="79"/>
      <c r="F47" s="79">
        <v>407</v>
      </c>
      <c r="G47" s="79" t="e">
        <v>#N/A</v>
      </c>
      <c r="H47" s="79" t="e">
        <v>#N/A</v>
      </c>
      <c r="I47" s="79">
        <v>591</v>
      </c>
      <c r="J47" s="79">
        <v>494.25</v>
      </c>
      <c r="K47" s="79">
        <v>407.95</v>
      </c>
      <c r="L47" s="79"/>
      <c r="M47" s="79"/>
      <c r="N47" s="79"/>
      <c r="O47" s="79"/>
      <c r="P47" s="79"/>
      <c r="Q47" s="96">
        <v>490.48147628116556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0</v>
      </c>
      <c r="G48" s="49" t="e">
        <f t="shared" si="10"/>
        <v>#N/A</v>
      </c>
      <c r="H48" s="49" t="e">
        <f t="shared" si="10"/>
        <v>#N/A</v>
      </c>
      <c r="I48" s="49">
        <f t="shared" si="10"/>
        <v>-3</v>
      </c>
      <c r="J48" s="49">
        <f t="shared" si="10"/>
        <v>-29.370000000000005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-5.496445423652915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114.84890554563223</v>
      </c>
      <c r="E49" s="55"/>
      <c r="F49" s="55">
        <f t="shared" ref="F49:K49" si="12">F46/$Q46*100</f>
        <v>83.920115901386566</v>
      </c>
      <c r="G49" s="55"/>
      <c r="H49" s="55" t="e">
        <f t="shared" si="12"/>
        <v>#N/A</v>
      </c>
      <c r="I49" s="55">
        <f t="shared" si="12"/>
        <v>121.240855405443</v>
      </c>
      <c r="J49" s="55">
        <f t="shared" si="12"/>
        <v>95.85450486544616</v>
      </c>
      <c r="K49" s="55">
        <f t="shared" si="12"/>
        <v>84.11599823580012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2020-12-10T10:35:43Z</dcterms:created>
  <dcterms:modified xsi:type="dcterms:W3CDTF">2020-12-10T10:50:59Z</dcterms:modified>
</cp:coreProperties>
</file>