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H40" i="1"/>
  <c r="G40" i="1"/>
  <c r="O34" i="1"/>
  <c r="N34" i="1"/>
  <c r="M34" i="1"/>
  <c r="G34" i="1"/>
  <c r="F34" i="1"/>
  <c r="E34" i="1"/>
  <c r="K34" i="1"/>
  <c r="D34" i="1"/>
  <c r="P34" i="1"/>
  <c r="L34" i="1"/>
  <c r="I34" i="1"/>
  <c r="H34" i="1"/>
  <c r="O28" i="1"/>
  <c r="N28" i="1"/>
  <c r="K28" i="1"/>
  <c r="E28" i="1"/>
  <c r="D28" i="1"/>
  <c r="Q28" i="1"/>
  <c r="P28" i="1"/>
  <c r="M28" i="1"/>
  <c r="J28" i="1"/>
  <c r="I28" i="1"/>
  <c r="H28" i="1"/>
  <c r="G28" i="1"/>
  <c r="F28" i="1"/>
  <c r="Q19" i="1"/>
  <c r="P19" i="1"/>
  <c r="J19" i="1"/>
  <c r="I19" i="1"/>
  <c r="H19" i="1"/>
  <c r="E19" i="1"/>
  <c r="D19" i="1"/>
  <c r="O19" i="1"/>
  <c r="N19" i="1"/>
  <c r="M19" i="1"/>
  <c r="G19" i="1"/>
  <c r="F19" i="1"/>
  <c r="Q13" i="1"/>
  <c r="P13" i="1"/>
  <c r="N13" i="1"/>
  <c r="J13" i="1"/>
  <c r="I13" i="1"/>
  <c r="D13" i="1"/>
  <c r="O13" i="1"/>
  <c r="M13" i="1"/>
  <c r="K13" i="1"/>
  <c r="H13" i="1"/>
  <c r="G13" i="1"/>
  <c r="F13" i="1"/>
  <c r="E13" i="1"/>
  <c r="I49" i="1" l="1"/>
  <c r="L28" i="1"/>
  <c r="I48" i="1"/>
  <c r="L13" i="1"/>
  <c r="K19" i="1"/>
  <c r="H48" i="1"/>
  <c r="L19" i="1"/>
  <c r="Q34" i="1"/>
  <c r="H49" i="1"/>
  <c r="I14" i="1"/>
  <c r="H29" i="1"/>
  <c r="J34" i="1"/>
  <c r="I41" i="1"/>
  <c r="I40" i="1"/>
  <c r="Q40" i="1"/>
  <c r="M20" i="1"/>
  <c r="R34" i="1" l="1"/>
  <c r="H35" i="1"/>
  <c r="I35" i="1"/>
  <c r="D49" i="1"/>
  <c r="I20" i="1"/>
  <c r="F49" i="1"/>
  <c r="G20" i="1"/>
  <c r="D41" i="1"/>
  <c r="L41" i="1"/>
  <c r="J20" i="1"/>
  <c r="R19" i="1"/>
  <c r="M29" i="1"/>
  <c r="Q29" i="1"/>
  <c r="D29" i="1"/>
  <c r="F29" i="1"/>
  <c r="R28" i="1"/>
  <c r="L35" i="1"/>
  <c r="L20" i="1"/>
  <c r="H14" i="1"/>
  <c r="O20" i="1"/>
  <c r="G29" i="1"/>
  <c r="G14" i="1"/>
  <c r="N20" i="1"/>
  <c r="G35" i="1"/>
  <c r="Q35" i="1"/>
  <c r="J35" i="1"/>
  <c r="L29" i="1"/>
  <c r="K20" i="1"/>
  <c r="Q20" i="1"/>
  <c r="G41" i="1"/>
  <c r="R40" i="1"/>
  <c r="H41" i="1"/>
  <c r="K14" i="1"/>
  <c r="M14" i="1"/>
  <c r="D20" i="1"/>
  <c r="L14" i="1"/>
  <c r="H20" i="1"/>
  <c r="O14" i="1"/>
  <c r="F14" i="1"/>
  <c r="J14" i="1"/>
  <c r="R13" i="1"/>
  <c r="F20" i="1"/>
  <c r="E14" i="1"/>
  <c r="D14" i="1"/>
  <c r="J29" i="1"/>
  <c r="I29" i="1"/>
  <c r="J49" i="1"/>
  <c r="K49" i="1"/>
  <c r="R48" i="1"/>
  <c r="J41" i="1"/>
  <c r="D35" i="1"/>
  <c r="Q41" i="1"/>
  <c r="Q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<sst xmlns="http://schemas.openxmlformats.org/spreadsheetml/2006/main" count="105" uniqueCount="49">
  <si>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</si>
  <si>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</si>
  <si>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</si>
  <si>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</si>
  <si>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</si>
  <si>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</si>
  <si>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</si>
  <si>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</si>
  <si>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</si>
  <si>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</si>
  <si>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</si>
  <si>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</si>
  <si>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</si>
  <si>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</si>
  <si>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</si>
  <si>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</si>
  <si>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</si>
  <si>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</si>
  <si>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</si>
  <si>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</si>
  <si>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</si>
  <si>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</si>
  <si>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</si>
  <si>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</si>
  <si>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</si>
  <si>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</si>
  <si>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</si>
  <si>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</si>
  <si>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</si>
  <si>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</si>
  <si>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</si>
  <si>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</si>
  <si>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</si>
  <si>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</si>
  <si>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</si>
  <si>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</si>
  <si>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</si>
  <si>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</si>
  <si>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</si>
  <si>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</si>
  <si>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</si>
  <si>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</si>
  <si>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</si>
  <si>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</si>
  <si>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</si>
  <si>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</si>
  <si>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</si>
  <si>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05.12.2019</t>
  </si>
  <si>
    <t>Week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</si>
</sst>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43794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43800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62.33</v>
      </c>
      <c r="E11" s="34">
        <v>66.919600000000003</v>
      </c>
      <c r="F11" s="34">
        <v>59.61</v>
      </c>
      <c r="G11" s="34">
        <v>91.95</v>
      </c>
      <c r="H11" s="34">
        <v>76.48</v>
      </c>
      <c r="I11" s="34">
        <v>39</v>
      </c>
      <c r="J11" s="34">
        <v>90.75</v>
      </c>
      <c r="K11" s="34">
        <v>64</v>
      </c>
      <c r="L11" s="34">
        <v>72.62</v>
      </c>
      <c r="M11" s="34">
        <v>130.88570000000001</v>
      </c>
      <c r="N11" s="34"/>
      <c r="O11" s="34">
        <v>60.189500000000002</v>
      </c>
      <c r="P11" s="34"/>
      <c r="Q11" s="35">
        <v>39.920400000000001</v>
      </c>
      <c r="R11" s="36">
        <v>69.343131294539248</v>
      </c>
    </row>
    <row r="12" spans="1:30" ht="13.8" x14ac:dyDescent="0.3">
      <c r="C12" s="37" t="s">
        <v>27</v>
      </c>
      <c r="D12" s="38">
        <v>56.5</v>
      </c>
      <c r="E12" s="39">
        <v>66.910499999999999</v>
      </c>
      <c r="F12" s="39">
        <v>59.38</v>
      </c>
      <c r="G12" s="39">
        <v>89.03</v>
      </c>
      <c r="H12" s="39">
        <v>76.22</v>
      </c>
      <c r="I12" s="39">
        <v>39</v>
      </c>
      <c r="J12" s="39">
        <v>91.11</v>
      </c>
      <c r="K12" s="39">
        <v>64</v>
      </c>
      <c r="L12" s="39">
        <v>76.38</v>
      </c>
      <c r="M12" s="39">
        <v>128.64930000000001</v>
      </c>
      <c r="N12" s="39"/>
      <c r="O12" s="39">
        <v>60.189500000000002</v>
      </c>
      <c r="P12" s="39"/>
      <c r="Q12" s="40">
        <v>34.814100000000003</v>
      </c>
      <c r="R12" s="41">
        <v>68.288802431794409</v>
      </c>
    </row>
    <row r="13" spans="1:30" x14ac:dyDescent="0.25">
      <c r="A13" s="42"/>
      <c r="B13" s="42"/>
      <c r="C13" s="43" t="s">
        <v>28</v>
      </c>
      <c r="D13" s="44">
        <f>D12-D11</f>
        <v>-5.8299999999999983</v>
      </c>
      <c r="E13" s="45">
        <f>E11-E12</f>
        <v>9.1000000000036607E-3</v>
      </c>
      <c r="F13" s="45">
        <f t="shared" ref="F13:R13" si="0">F11-F12</f>
        <v>0.22999999999999687</v>
      </c>
      <c r="G13" s="45">
        <f t="shared" si="0"/>
        <v>2.9200000000000017</v>
      </c>
      <c r="H13" s="45">
        <f t="shared" si="0"/>
        <v>0.26000000000000512</v>
      </c>
      <c r="I13" s="45">
        <f t="shared" si="0"/>
        <v>0</v>
      </c>
      <c r="J13" s="45">
        <f t="shared" si="0"/>
        <v>-0.35999999999999943</v>
      </c>
      <c r="K13" s="45">
        <f t="shared" si="0"/>
        <v>0</v>
      </c>
      <c r="L13" s="45">
        <f t="shared" si="0"/>
        <v>-3.7599999999999909</v>
      </c>
      <c r="M13" s="45">
        <f t="shared" si="0"/>
        <v>2.2364000000000033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5.1062999999999974</v>
      </c>
      <c r="R13" s="48">
        <f t="shared" si="0"/>
        <v>1.0543288627448391</v>
      </c>
    </row>
    <row r="14" spans="1:30" x14ac:dyDescent="0.25">
      <c r="A14" s="42"/>
      <c r="B14" s="42"/>
      <c r="C14" s="43" t="s">
        <v>29</v>
      </c>
      <c r="D14" s="49">
        <f>D11/$R11*100</f>
        <v>89.886336016828338</v>
      </c>
      <c r="E14" s="50">
        <f t="shared" ref="E14:Q14" si="1">E11/$R11*100</f>
        <v>96.505016071101338</v>
      </c>
      <c r="F14" s="50">
        <f t="shared" si="1"/>
        <v>85.963813411890541</v>
      </c>
      <c r="G14" s="50">
        <f t="shared" si="1"/>
        <v>132.6014535014819</v>
      </c>
      <c r="H14" s="50">
        <f t="shared" si="1"/>
        <v>110.29210618589815</v>
      </c>
      <c r="I14" s="50">
        <f t="shared" si="1"/>
        <v>56.242052056093463</v>
      </c>
      <c r="J14" s="50">
        <f t="shared" si="1"/>
        <v>130.87092882283287</v>
      </c>
      <c r="K14" s="50">
        <f t="shared" si="1"/>
        <v>92.294649527948252</v>
      </c>
      <c r="L14" s="50">
        <f t="shared" si="1"/>
        <v>104.72558513624377</v>
      </c>
      <c r="M14" s="50">
        <f t="shared" si="1"/>
        <v>188.75077827687775</v>
      </c>
      <c r="N14" s="50"/>
      <c r="O14" s="50">
        <f t="shared" si="1"/>
        <v>86.799512621288144</v>
      </c>
      <c r="P14" s="50"/>
      <c r="Q14" s="51">
        <f t="shared" si="1"/>
        <v>57.569364484617267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273.06</v>
      </c>
      <c r="E17" s="34"/>
      <c r="F17" s="34">
        <v>157.6</v>
      </c>
      <c r="G17" s="34">
        <v>161.04</v>
      </c>
      <c r="H17" s="34">
        <v>189.33</v>
      </c>
      <c r="I17" s="34">
        <v>150</v>
      </c>
      <c r="J17" s="34">
        <v>226.42000000000002</v>
      </c>
      <c r="K17" s="34">
        <v>152</v>
      </c>
      <c r="L17" s="34">
        <v>251.03</v>
      </c>
      <c r="M17" s="34">
        <v>206.43700000000001</v>
      </c>
      <c r="N17" s="34">
        <v>78.489999999999995</v>
      </c>
      <c r="O17" s="34">
        <v>305.46950000000004</v>
      </c>
      <c r="P17" s="34"/>
      <c r="Q17" s="35">
        <v>157.33010000000002</v>
      </c>
      <c r="R17" s="36">
        <v>176.79106442644266</v>
      </c>
    </row>
    <row r="18" spans="1:18" ht="13.8" x14ac:dyDescent="0.3">
      <c r="C18" s="37" t="s">
        <v>27</v>
      </c>
      <c r="D18" s="38">
        <v>268.06</v>
      </c>
      <c r="E18" s="39"/>
      <c r="F18" s="39">
        <v>162.70000000000002</v>
      </c>
      <c r="G18" s="39">
        <v>187.64000000000001</v>
      </c>
      <c r="H18" s="39">
        <v>188.02</v>
      </c>
      <c r="I18" s="39">
        <v>150</v>
      </c>
      <c r="J18" s="39">
        <v>227.34</v>
      </c>
      <c r="K18" s="39">
        <v>148</v>
      </c>
      <c r="L18" s="39">
        <v>232.39000000000001</v>
      </c>
      <c r="M18" s="39">
        <v>196.48170000000002</v>
      </c>
      <c r="N18" s="39">
        <v>78.489999999999995</v>
      </c>
      <c r="O18" s="39">
        <v>308.02500000000003</v>
      </c>
      <c r="P18" s="39"/>
      <c r="Q18" s="40">
        <v>151.32400000000001</v>
      </c>
      <c r="R18" s="41">
        <v>177.41759488948898</v>
      </c>
    </row>
    <row r="19" spans="1:18" x14ac:dyDescent="0.25">
      <c r="A19" s="42"/>
      <c r="B19" s="42"/>
      <c r="C19" s="43" t="s">
        <v>28</v>
      </c>
      <c r="D19" s="44">
        <f>D18-D17</f>
        <v>-5</v>
      </c>
      <c r="E19" s="46">
        <f>E17-E18</f>
        <v>0</v>
      </c>
      <c r="F19" s="45">
        <f t="shared" ref="F19:R19" si="2">F17-F18</f>
        <v>-5.1000000000000227</v>
      </c>
      <c r="G19" s="45">
        <f t="shared" si="2"/>
        <v>-26.600000000000023</v>
      </c>
      <c r="H19" s="45">
        <f t="shared" si="2"/>
        <v>1.3100000000000023</v>
      </c>
      <c r="I19" s="45">
        <f t="shared" si="2"/>
        <v>0</v>
      </c>
      <c r="J19" s="45">
        <f t="shared" si="2"/>
        <v>-0.91999999999998749</v>
      </c>
      <c r="K19" s="45">
        <f t="shared" si="2"/>
        <v>4</v>
      </c>
      <c r="L19" s="45">
        <f t="shared" si="2"/>
        <v>18.639999999999986</v>
      </c>
      <c r="M19" s="45">
        <f t="shared" si="2"/>
        <v>9.955299999999994</v>
      </c>
      <c r="N19" s="46">
        <f t="shared" si="2"/>
        <v>0</v>
      </c>
      <c r="O19" s="45">
        <f t="shared" si="2"/>
        <v>-2.555499999999995</v>
      </c>
      <c r="P19" s="46">
        <f t="shared" si="2"/>
        <v>0</v>
      </c>
      <c r="Q19" s="47">
        <f t="shared" si="2"/>
        <v>6.0061000000000035</v>
      </c>
      <c r="R19" s="48">
        <f t="shared" si="2"/>
        <v>-0.62653046304632198</v>
      </c>
    </row>
    <row r="20" spans="1:18" x14ac:dyDescent="0.25">
      <c r="A20" s="42"/>
      <c r="B20" s="42"/>
      <c r="C20" s="43" t="s">
        <v>29</v>
      </c>
      <c r="D20" s="49">
        <f>D17/$R17*100</f>
        <v>154.45350752645754</v>
      </c>
      <c r="E20" s="62"/>
      <c r="F20" s="50">
        <f t="shared" ref="F20:Q20" si="3">F17/$R17*100</f>
        <v>89.144776921444759</v>
      </c>
      <c r="G20" s="50">
        <f t="shared" si="3"/>
        <v>91.090576620745338</v>
      </c>
      <c r="H20" s="50">
        <f t="shared" si="3"/>
        <v>107.09251658970264</v>
      </c>
      <c r="I20" s="50">
        <f t="shared" si="3"/>
        <v>84.845917120664438</v>
      </c>
      <c r="J20" s="50">
        <f t="shared" si="3"/>
        <v>128.07208369640563</v>
      </c>
      <c r="K20" s="50">
        <f t="shared" si="3"/>
        <v>85.977196015606623</v>
      </c>
      <c r="L20" s="50">
        <f t="shared" si="3"/>
        <v>141.99247049866926</v>
      </c>
      <c r="M20" s="50">
        <f t="shared" si="3"/>
        <v>116.76891061759069</v>
      </c>
      <c r="N20" s="50">
        <f t="shared" si="3"/>
        <v>44.39704023200634</v>
      </c>
      <c r="O20" s="50">
        <f t="shared" si="3"/>
        <v>172.78559919927204</v>
      </c>
      <c r="P20" s="50"/>
      <c r="Q20" s="51">
        <f t="shared" si="3"/>
        <v>88.99211083457233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1.99</v>
      </c>
      <c r="H26" s="34">
        <v>2.38</v>
      </c>
      <c r="I26" s="34">
        <v>2.58</v>
      </c>
      <c r="J26" s="34">
        <v>2.81</v>
      </c>
      <c r="K26" s="34"/>
      <c r="L26" s="34">
        <v>1.98</v>
      </c>
      <c r="M26" s="34">
        <v>2.4138000000000002</v>
      </c>
      <c r="N26" s="34"/>
      <c r="O26" s="34"/>
      <c r="P26" s="34">
        <v>2.1059000000000001</v>
      </c>
      <c r="Q26" s="35">
        <v>1.8954000000000002</v>
      </c>
      <c r="R26" s="36">
        <v>2.2756969355956485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1.96</v>
      </c>
      <c r="H27" s="71">
        <v>2.38</v>
      </c>
      <c r="I27" s="71">
        <v>2.58</v>
      </c>
      <c r="J27" s="71">
        <v>2.81</v>
      </c>
      <c r="K27" s="71" t="e">
        <v>#N/A</v>
      </c>
      <c r="L27" s="71">
        <v>2.2600000000000002</v>
      </c>
      <c r="M27" s="71">
        <v>2.4138000000000002</v>
      </c>
      <c r="N27" s="71"/>
      <c r="O27" s="71"/>
      <c r="P27" s="71">
        <v>2.0823</v>
      </c>
      <c r="Q27" s="72">
        <v>1.8440000000000001</v>
      </c>
      <c r="R27" s="41">
        <v>2.2706940585264443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3.0000000000000027E-2</v>
      </c>
      <c r="H28" s="45">
        <f t="shared" si="4"/>
        <v>0</v>
      </c>
      <c r="I28" s="45">
        <f t="shared" si="4"/>
        <v>0</v>
      </c>
      <c r="J28" s="45">
        <f t="shared" si="4"/>
        <v>0</v>
      </c>
      <c r="K28" s="45" t="e">
        <f t="shared" si="4"/>
        <v>#N/A</v>
      </c>
      <c r="L28" s="45">
        <f t="shared" si="4"/>
        <v>-0.28000000000000025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2.3600000000000065E-2</v>
      </c>
      <c r="Q28" s="47">
        <f t="shared" si="4"/>
        <v>5.1400000000000112E-2</v>
      </c>
      <c r="R28" s="48">
        <f t="shared" si="4"/>
        <v>5.0028770692041036E-3</v>
      </c>
    </row>
    <row r="29" spans="1:18" x14ac:dyDescent="0.25">
      <c r="A29" s="42"/>
      <c r="B29" s="42"/>
      <c r="C29" s="43" t="s">
        <v>29</v>
      </c>
      <c r="D29" s="49">
        <f>D26/$R26*100</f>
        <v>169.61836787769241</v>
      </c>
      <c r="E29" s="62"/>
      <c r="F29" s="50">
        <f t="shared" ref="F29:Q29" si="5">F26/$R26*100</f>
        <v>85.688035585880883</v>
      </c>
      <c r="G29" s="50">
        <f t="shared" si="5"/>
        <v>87.445738879950227</v>
      </c>
      <c r="H29" s="50">
        <f t="shared" si="5"/>
        <v>104.5833459971264</v>
      </c>
      <c r="I29" s="50">
        <f t="shared" si="5"/>
        <v>113.37186246747318</v>
      </c>
      <c r="J29" s="50">
        <f t="shared" si="5"/>
        <v>123.47865640837195</v>
      </c>
      <c r="K29" s="50"/>
      <c r="L29" s="50">
        <f t="shared" si="5"/>
        <v>87.006313056432887</v>
      </c>
      <c r="M29" s="50">
        <f t="shared" si="5"/>
        <v>106.06860528061502</v>
      </c>
      <c r="N29" s="50"/>
      <c r="O29" s="50"/>
      <c r="P29" s="50"/>
      <c r="Q29" s="51">
        <f t="shared" si="5"/>
        <v>83.288770589476229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1.72</v>
      </c>
      <c r="H32" s="34" t="e">
        <v>#N/A</v>
      </c>
      <c r="I32" s="34">
        <v>2.41</v>
      </c>
      <c r="J32" s="34">
        <v>2.59</v>
      </c>
      <c r="K32" s="34"/>
      <c r="L32" s="34">
        <v>1.98</v>
      </c>
      <c r="M32" s="34"/>
      <c r="N32" s="34"/>
      <c r="O32" s="34"/>
      <c r="P32" s="34">
        <v>1.6741000000000001</v>
      </c>
      <c r="Q32" s="35">
        <v>2.0475000000000003</v>
      </c>
      <c r="R32" s="36">
        <v>2.1644307131832923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1.67</v>
      </c>
      <c r="H33" s="71" t="e">
        <v>#N/A</v>
      </c>
      <c r="I33" s="71">
        <v>2.41</v>
      </c>
      <c r="J33" s="71">
        <v>2.59</v>
      </c>
      <c r="K33" s="71" t="e">
        <v>#N/A</v>
      </c>
      <c r="L33" s="71">
        <v>2.0100000000000002</v>
      </c>
      <c r="M33" s="71"/>
      <c r="N33" s="71"/>
      <c r="O33" s="71"/>
      <c r="P33" s="71">
        <v>1.8241000000000001</v>
      </c>
      <c r="Q33" s="72">
        <v>2.0190999999999999</v>
      </c>
      <c r="R33" s="41">
        <v>2.1517428175290343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5.0000000000000044E-2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 t="e">
        <f t="shared" si="6"/>
        <v>#N/A</v>
      </c>
      <c r="L34" s="45">
        <f t="shared" si="6"/>
        <v>-3.0000000000000249E-2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-0.14999999999999991</v>
      </c>
      <c r="Q34" s="47">
        <f t="shared" si="6"/>
        <v>2.8400000000000425E-2</v>
      </c>
      <c r="R34" s="48">
        <f t="shared" si="6"/>
        <v>1.2687895654257986E-2</v>
      </c>
    </row>
    <row r="35" spans="1:18" x14ac:dyDescent="0.25">
      <c r="A35" s="42"/>
      <c r="B35" s="42"/>
      <c r="C35" s="43" t="s">
        <v>29</v>
      </c>
      <c r="D35" s="49">
        <f>D32/$R32*100</f>
        <v>165.863475237795</v>
      </c>
      <c r="E35" s="62"/>
      <c r="F35" s="62"/>
      <c r="G35" s="50">
        <f t="shared" ref="G35:Q35" si="7">G32/$R32*100</f>
        <v>79.466623233706798</v>
      </c>
      <c r="H35" s="50" t="e">
        <f t="shared" si="7"/>
        <v>#N/A</v>
      </c>
      <c r="I35" s="50">
        <f t="shared" si="7"/>
        <v>111.34567557746129</v>
      </c>
      <c r="J35" s="50">
        <f t="shared" si="7"/>
        <v>119.66195010191896</v>
      </c>
      <c r="K35" s="50"/>
      <c r="L35" s="50">
        <f t="shared" si="7"/>
        <v>91.479019769034579</v>
      </c>
      <c r="M35" s="50"/>
      <c r="N35" s="50"/>
      <c r="O35" s="50"/>
      <c r="P35" s="50"/>
      <c r="Q35" s="51">
        <f t="shared" si="7"/>
        <v>94.597622715706223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1.77</v>
      </c>
      <c r="H38" s="34" t="e">
        <v>#N/A</v>
      </c>
      <c r="I38" s="34">
        <v>2.4</v>
      </c>
      <c r="J38" s="34">
        <v>2.9</v>
      </c>
      <c r="K38" s="34"/>
      <c r="L38" s="34">
        <v>1.3900000000000001</v>
      </c>
      <c r="M38" s="34"/>
      <c r="N38" s="34"/>
      <c r="O38" s="34"/>
      <c r="P38" s="34">
        <v>1.4525000000000001</v>
      </c>
      <c r="Q38" s="35">
        <v>2.0007000000000001</v>
      </c>
      <c r="R38" s="36">
        <v>2.2188753920442315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1.75</v>
      </c>
      <c r="H39" s="39" t="e">
        <v>#N/A</v>
      </c>
      <c r="I39" s="39">
        <v>2.4</v>
      </c>
      <c r="J39" s="39">
        <v>2.91</v>
      </c>
      <c r="K39" s="39" t="e">
        <v>#N/A</v>
      </c>
      <c r="L39" s="39">
        <v>1.75</v>
      </c>
      <c r="M39" s="39"/>
      <c r="N39" s="39"/>
      <c r="O39" s="39"/>
      <c r="P39" s="39">
        <v>1.7509000000000001</v>
      </c>
      <c r="Q39" s="40">
        <v>2.0074000000000001</v>
      </c>
      <c r="R39" s="41">
        <v>2.2429441033385684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2.0000000000000018E-2</v>
      </c>
      <c r="H40" s="45" t="e">
        <f t="shared" si="8"/>
        <v>#N/A</v>
      </c>
      <c r="I40" s="45">
        <f t="shared" si="8"/>
        <v>0</v>
      </c>
      <c r="J40" s="45">
        <f t="shared" si="8"/>
        <v>-1.0000000000000231E-2</v>
      </c>
      <c r="K40" s="45" t="e">
        <f t="shared" si="8"/>
        <v>#N/A</v>
      </c>
      <c r="L40" s="45">
        <f t="shared" si="8"/>
        <v>-0.35999999999999988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-0.2984</v>
      </c>
      <c r="Q40" s="47">
        <f t="shared" si="8"/>
        <v>-6.6999999999999282E-3</v>
      </c>
      <c r="R40" s="48">
        <f t="shared" si="8"/>
        <v>-2.4068711294336964E-2</v>
      </c>
    </row>
    <row r="41" spans="1:18" x14ac:dyDescent="0.25">
      <c r="A41" s="42"/>
      <c r="B41" s="42"/>
      <c r="C41" s="43" t="s">
        <v>29</v>
      </c>
      <c r="D41" s="49">
        <f>D38/$R38*100</f>
        <v>103.2054349789441</v>
      </c>
      <c r="E41" s="62"/>
      <c r="F41" s="62"/>
      <c r="G41" s="50">
        <f t="shared" ref="G41:Q41" si="9">G38/$R38*100</f>
        <v>79.770139699882549</v>
      </c>
      <c r="H41" s="50" t="e">
        <f t="shared" si="9"/>
        <v>#N/A</v>
      </c>
      <c r="I41" s="50">
        <f t="shared" si="9"/>
        <v>108.16290128797634</v>
      </c>
      <c r="J41" s="50">
        <f t="shared" si="9"/>
        <v>130.69683905630473</v>
      </c>
      <c r="K41" s="50"/>
      <c r="L41" s="50">
        <f t="shared" si="9"/>
        <v>62.644346995952972</v>
      </c>
      <c r="M41" s="50"/>
      <c r="N41" s="50"/>
      <c r="O41" s="50"/>
      <c r="P41" s="50"/>
      <c r="Q41" s="51">
        <f t="shared" si="9"/>
        <v>90.167298586189276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616.05000000000007</v>
      </c>
      <c r="E46" s="78"/>
      <c r="F46" s="79">
        <v>438</v>
      </c>
      <c r="G46" s="79"/>
      <c r="H46" s="79" t="e">
        <v>#N/A</v>
      </c>
      <c r="I46" s="79">
        <v>592</v>
      </c>
      <c r="J46" s="79">
        <v>558</v>
      </c>
      <c r="K46" s="78">
        <v>492.95</v>
      </c>
      <c r="L46" s="78"/>
      <c r="M46" s="78"/>
      <c r="N46" s="78"/>
      <c r="O46" s="78"/>
      <c r="P46" s="78"/>
      <c r="Q46" s="80"/>
      <c r="R46" s="81">
        <v>539.70476739681646</v>
      </c>
    </row>
    <row r="47" spans="1:18" ht="13.8" x14ac:dyDescent="0.3">
      <c r="C47" s="37" t="s">
        <v>27</v>
      </c>
      <c r="D47" s="82">
        <v>610.75</v>
      </c>
      <c r="E47" s="71"/>
      <c r="F47" s="71">
        <v>428</v>
      </c>
      <c r="G47" s="71" t="e">
        <v>#N/A</v>
      </c>
      <c r="H47" s="71" t="e">
        <v>#N/A</v>
      </c>
      <c r="I47" s="71">
        <v>583</v>
      </c>
      <c r="J47" s="71">
        <v>520.62</v>
      </c>
      <c r="K47" s="71">
        <v>487.95</v>
      </c>
      <c r="L47" s="71"/>
      <c r="M47" s="71"/>
      <c r="N47" s="71"/>
      <c r="O47" s="71"/>
      <c r="P47" s="71"/>
      <c r="Q47" s="72"/>
      <c r="R47" s="83">
        <v>528.01876886583625</v>
      </c>
    </row>
    <row r="48" spans="1:18" x14ac:dyDescent="0.25">
      <c r="A48" s="42"/>
      <c r="B48" s="42"/>
      <c r="C48" s="43" t="s">
        <v>28</v>
      </c>
      <c r="D48" s="44">
        <f>D47-D46</f>
        <v>-5.3000000000000682</v>
      </c>
      <c r="E48" s="46">
        <f>E46-E47</f>
        <v>0</v>
      </c>
      <c r="F48" s="45">
        <f t="shared" ref="F48:R48" si="10">F46-F47</f>
        <v>10</v>
      </c>
      <c r="G48" s="45" t="e">
        <f t="shared" si="10"/>
        <v>#N/A</v>
      </c>
      <c r="H48" s="45" t="e">
        <f t="shared" si="10"/>
        <v>#N/A</v>
      </c>
      <c r="I48" s="45">
        <f t="shared" si="10"/>
        <v>9</v>
      </c>
      <c r="J48" s="45">
        <f t="shared" si="10"/>
        <v>37.379999999999995</v>
      </c>
      <c r="K48" s="45">
        <f t="shared" si="10"/>
        <v>5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11.685998530980214</v>
      </c>
    </row>
    <row r="49" spans="1:18" x14ac:dyDescent="0.25">
      <c r="A49" s="42"/>
      <c r="B49" s="42"/>
      <c r="C49" s="43" t="s">
        <v>29</v>
      </c>
      <c r="D49" s="49">
        <f>D46/$R46*100</f>
        <v>114.14573989617011</v>
      </c>
      <c r="E49" s="50"/>
      <c r="F49" s="50">
        <f>F46/$R$46*100</f>
        <v>81.155481007259979</v>
      </c>
      <c r="G49" s="50"/>
      <c r="H49" s="50" t="e">
        <f>H46/$R$46*100</f>
        <v>#N/A</v>
      </c>
      <c r="I49" s="50">
        <f>I46/$R$46*100</f>
        <v>109.68959990022353</v>
      </c>
      <c r="J49" s="50">
        <f>J46/$R$46*100</f>
        <v>103.38985936541339</v>
      </c>
      <c r="K49" s="50">
        <f>K46/$R$46*100</f>
        <v>91.336973430431058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2019-12-05T09:36:14Z</dcterms:created>
  <dcterms:modified xsi:type="dcterms:W3CDTF">2019-12-05T09:50:22Z</dcterms:modified>
</cp:coreProperties>
</file>