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D48" i="1"/>
  <c r="K48" i="1"/>
  <c r="J48" i="1"/>
  <c r="D40" i="1"/>
  <c r="P40" i="1"/>
  <c r="M34" i="1"/>
  <c r="I34" i="1"/>
  <c r="F34" i="1"/>
  <c r="D34" i="1"/>
  <c r="H34" i="1"/>
  <c r="G34" i="1"/>
  <c r="K28" i="1"/>
  <c r="E28" i="1"/>
  <c r="D28" i="1"/>
  <c r="J28" i="1"/>
  <c r="I28" i="1"/>
  <c r="H28" i="1"/>
  <c r="G28" i="1"/>
  <c r="P19" i="1"/>
  <c r="O19" i="1"/>
  <c r="G19" i="1"/>
  <c r="E19" i="1"/>
  <c r="D19" i="1"/>
  <c r="N19" i="1"/>
  <c r="M19" i="1"/>
  <c r="L19" i="1"/>
  <c r="K19" i="1"/>
  <c r="J19" i="1"/>
  <c r="I19" i="1"/>
  <c r="F19" i="1"/>
  <c r="P13" i="1"/>
  <c r="O13" i="1"/>
  <c r="N13" i="1"/>
  <c r="G13" i="1"/>
  <c r="D13" i="1"/>
  <c r="M13" i="1"/>
  <c r="L13" i="1"/>
  <c r="K13" i="1"/>
  <c r="J13" i="1"/>
  <c r="I13" i="1"/>
  <c r="H13" i="1"/>
  <c r="F13" i="1"/>
  <c r="E13" i="1"/>
  <c r="D14" i="1" l="1"/>
  <c r="H49" i="1"/>
  <c r="L29" i="1"/>
  <c r="D29" i="1"/>
  <c r="P29" i="1"/>
  <c r="D49" i="1"/>
  <c r="H19" i="1"/>
  <c r="L28" i="1"/>
  <c r="J34" i="1"/>
  <c r="H35" i="1"/>
  <c r="R40" i="1"/>
  <c r="M28" i="1"/>
  <c r="I29" i="1"/>
  <c r="L34" i="1"/>
  <c r="G40" i="1"/>
  <c r="H48" i="1"/>
  <c r="F48" i="1"/>
  <c r="R13" i="1"/>
  <c r="K14" i="1"/>
  <c r="R19" i="1"/>
  <c r="M29" i="1"/>
  <c r="F28" i="1"/>
  <c r="P28" i="1"/>
  <c r="H40" i="1"/>
  <c r="I48" i="1"/>
  <c r="L14" i="1"/>
  <c r="P34" i="1"/>
  <c r="I40" i="1"/>
  <c r="E14" i="1"/>
  <c r="F20" i="1"/>
  <c r="R28" i="1"/>
  <c r="J40" i="1"/>
  <c r="K49" i="1"/>
  <c r="M14" i="1"/>
  <c r="F14" i="1"/>
  <c r="G20" i="1"/>
  <c r="R34" i="1"/>
  <c r="G41" i="1"/>
  <c r="L40" i="1"/>
  <c r="Q34" i="1" l="1"/>
  <c r="G35" i="1"/>
  <c r="D35" i="1"/>
  <c r="I41" i="1"/>
  <c r="I49" i="1"/>
  <c r="L41" i="1"/>
  <c r="I20" i="1"/>
  <c r="Q19" i="1"/>
  <c r="J29" i="1"/>
  <c r="H29" i="1"/>
  <c r="R29" i="1"/>
  <c r="P35" i="1"/>
  <c r="F49" i="1"/>
  <c r="D41" i="1"/>
  <c r="K20" i="1"/>
  <c r="F29" i="1"/>
  <c r="I35" i="1"/>
  <c r="Q40" i="1"/>
  <c r="P41" i="1"/>
  <c r="R41" i="1"/>
  <c r="Q13" i="1"/>
  <c r="H14" i="1"/>
  <c r="J14" i="1"/>
  <c r="J20" i="1"/>
  <c r="D20" i="1"/>
  <c r="O20" i="1"/>
  <c r="J35" i="1"/>
  <c r="R20" i="1"/>
  <c r="Q28" i="1"/>
  <c r="G29" i="1"/>
  <c r="J41" i="1"/>
  <c r="H41" i="1"/>
  <c r="R14" i="1"/>
  <c r="H20" i="1"/>
  <c r="J49" i="1"/>
  <c r="Q48" i="1"/>
  <c r="M20" i="1"/>
  <c r="L20" i="1"/>
  <c r="I14" i="1"/>
  <c r="R35" i="1"/>
  <c r="L35" i="1"/>
  <c r="G14" i="1"/>
  <c r="O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<sst xmlns="http://schemas.openxmlformats.org/spreadsheetml/2006/main" count="103" uniqueCount="47">
  <si>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</si>
  <si>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</si>
  <si>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</si>
  <si>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</si>
  <si>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</si>
  <si>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</si>
  <si>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</si>
  <si>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</si>
  <si>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</si>
  <si>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</si>
  <si>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</si>
  <si>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</si>
  <si>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</si>
  <si>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</si>
  <si>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</si>
  <si>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</si>
  <si>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</si>
  <si>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</si>
  <si>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</si>
  <si>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</si>
  <si>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</si>
  <si>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</si>
  <si>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</si>
  <si>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</si>
  <si>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</si>
  <si>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</si>
  <si>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</si>
  <si>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</si>
  <si>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</si>
  <si>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</si>
  <si>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</si>
  <si>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</si>
  <si>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</si>
  <si>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</si>
  <si>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</si>
  <si>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</si>
  <si>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</si>
  <si>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</si>
  <si>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</si>
  <si>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</si>
  <si>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</si>
  <si>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</si>
  <si>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</si>
  <si>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</si>
  <si>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</si>
  <si>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12.03.2020</t>
  </si>
  <si>
    <t>Week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</si>
</sst>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D35" sqref="D35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43892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43898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77.75</v>
      </c>
      <c r="E11" s="36">
        <v>66.919600000000003</v>
      </c>
      <c r="F11" s="36">
        <v>77.23</v>
      </c>
      <c r="G11" s="36">
        <v>66.540000000000006</v>
      </c>
      <c r="H11" s="36">
        <v>79.94</v>
      </c>
      <c r="I11" s="36">
        <v>49</v>
      </c>
      <c r="J11" s="36">
        <v>89.44</v>
      </c>
      <c r="K11" s="36">
        <v>83</v>
      </c>
      <c r="L11" s="36">
        <v>99.19</v>
      </c>
      <c r="M11" s="36">
        <v>136.1764</v>
      </c>
      <c r="N11" s="36"/>
      <c r="O11" s="36">
        <v>65.326300000000003</v>
      </c>
      <c r="P11" s="37"/>
      <c r="Q11" s="38">
        <v>80.804223829527359</v>
      </c>
      <c r="R11" s="39">
        <v>35.237000000000002</v>
      </c>
    </row>
    <row r="12" spans="1:30" ht="13.8" x14ac:dyDescent="0.3">
      <c r="C12" s="40" t="s">
        <v>25</v>
      </c>
      <c r="D12" s="41">
        <v>74.42</v>
      </c>
      <c r="E12" s="42">
        <v>66.9238</v>
      </c>
      <c r="F12" s="42">
        <v>72.760000000000005</v>
      </c>
      <c r="G12" s="42">
        <v>62.980000000000004</v>
      </c>
      <c r="H12" s="42">
        <v>88.38</v>
      </c>
      <c r="I12" s="42">
        <v>48</v>
      </c>
      <c r="J12" s="42">
        <v>86.13</v>
      </c>
      <c r="K12" s="42">
        <v>79</v>
      </c>
      <c r="L12" s="42">
        <v>75.52</v>
      </c>
      <c r="M12" s="42">
        <v>137.1788</v>
      </c>
      <c r="N12" s="42"/>
      <c r="O12" s="42">
        <v>65.326300000000003</v>
      </c>
      <c r="P12" s="43"/>
      <c r="Q12" s="44">
        <v>78.254202453655154</v>
      </c>
      <c r="R12" s="45">
        <v>31.957800000000002</v>
      </c>
    </row>
    <row r="13" spans="1:30" x14ac:dyDescent="0.25">
      <c r="A13" s="46"/>
      <c r="B13" s="46"/>
      <c r="C13" s="47" t="s">
        <v>26</v>
      </c>
      <c r="D13" s="48">
        <f>D12-D11</f>
        <v>-3.3299999999999983</v>
      </c>
      <c r="E13" s="49">
        <f>E11-E12</f>
        <v>-4.199999999997317E-3</v>
      </c>
      <c r="F13" s="49">
        <f t="shared" ref="F13:R13" si="0">F11-F12</f>
        <v>4.4699999999999989</v>
      </c>
      <c r="G13" s="49">
        <f t="shared" si="0"/>
        <v>3.5600000000000023</v>
      </c>
      <c r="H13" s="49">
        <f t="shared" si="0"/>
        <v>-8.4399999999999977</v>
      </c>
      <c r="I13" s="49">
        <f t="shared" si="0"/>
        <v>1</v>
      </c>
      <c r="J13" s="49">
        <f t="shared" si="0"/>
        <v>3.3100000000000023</v>
      </c>
      <c r="K13" s="49">
        <f t="shared" si="0"/>
        <v>4</v>
      </c>
      <c r="L13" s="49">
        <f t="shared" si="0"/>
        <v>23.67</v>
      </c>
      <c r="M13" s="49">
        <f t="shared" si="0"/>
        <v>-1.0023999999999944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2.5500213758722055</v>
      </c>
      <c r="R13" s="53">
        <f t="shared" si="0"/>
        <v>3.2791999999999994</v>
      </c>
    </row>
    <row r="14" spans="1:30" x14ac:dyDescent="0.25">
      <c r="A14" s="46"/>
      <c r="B14" s="46"/>
      <c r="C14" s="47" t="s">
        <v>27</v>
      </c>
      <c r="D14" s="54">
        <f>D11/$Q11*100</f>
        <v>96.220217601531758</v>
      </c>
      <c r="E14" s="55">
        <f t="shared" ref="E14:O14" si="1">E11/$Q11*100</f>
        <v>82.816957862475419</v>
      </c>
      <c r="F14" s="55">
        <f t="shared" si="1"/>
        <v>95.576686885740159</v>
      </c>
      <c r="G14" s="55">
        <f t="shared" si="1"/>
        <v>82.347180439947564</v>
      </c>
      <c r="H14" s="55">
        <f t="shared" si="1"/>
        <v>98.930471962269422</v>
      </c>
      <c r="I14" s="55">
        <f t="shared" si="1"/>
        <v>60.640394372669526</v>
      </c>
      <c r="J14" s="55">
        <f t="shared" si="1"/>
        <v>110.68728311615435</v>
      </c>
      <c r="K14" s="55">
        <f t="shared" si="1"/>
        <v>102.71740271288921</v>
      </c>
      <c r="L14" s="55">
        <f t="shared" si="1"/>
        <v>122.75348403724675</v>
      </c>
      <c r="M14" s="55">
        <f t="shared" si="1"/>
        <v>168.52633878062031</v>
      </c>
      <c r="N14" s="55"/>
      <c r="O14" s="55">
        <f t="shared" si="1"/>
        <v>80.845154998108598</v>
      </c>
      <c r="P14" s="56"/>
      <c r="Q14" s="57"/>
      <c r="R14" s="58">
        <f>R11/$Q11*100</f>
        <v>43.607868908362377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282.5</v>
      </c>
      <c r="E17" s="36"/>
      <c r="F17" s="36">
        <v>149.6</v>
      </c>
      <c r="G17" s="36">
        <v>169.96</v>
      </c>
      <c r="H17" s="36">
        <v>219.88</v>
      </c>
      <c r="I17" s="36">
        <v>193</v>
      </c>
      <c r="J17" s="36">
        <v>209.76</v>
      </c>
      <c r="K17" s="36">
        <v>176</v>
      </c>
      <c r="L17" s="36">
        <v>296.06</v>
      </c>
      <c r="M17" s="36">
        <v>203.708</v>
      </c>
      <c r="N17" s="36">
        <v>78.489999999999995</v>
      </c>
      <c r="O17" s="36">
        <v>295.81920000000002</v>
      </c>
      <c r="P17" s="37"/>
      <c r="Q17" s="38">
        <v>194.81834418245907</v>
      </c>
      <c r="R17" s="39">
        <v>156.85470000000001</v>
      </c>
    </row>
    <row r="18" spans="1:18" ht="13.8" x14ac:dyDescent="0.3">
      <c r="C18" s="40" t="s">
        <v>25</v>
      </c>
      <c r="D18" s="41">
        <v>288.89</v>
      </c>
      <c r="E18" s="42"/>
      <c r="F18" s="42">
        <v>150.6</v>
      </c>
      <c r="G18" s="42">
        <v>173.06</v>
      </c>
      <c r="H18" s="42">
        <v>224.01</v>
      </c>
      <c r="I18" s="42">
        <v>186</v>
      </c>
      <c r="J18" s="42">
        <v>222.81</v>
      </c>
      <c r="K18" s="42">
        <v>148</v>
      </c>
      <c r="L18" s="42">
        <v>269.73</v>
      </c>
      <c r="M18" s="42">
        <v>205.96210000000002</v>
      </c>
      <c r="N18" s="42">
        <v>78.489999999999995</v>
      </c>
      <c r="O18" s="42">
        <v>325.03390000000002</v>
      </c>
      <c r="P18" s="43"/>
      <c r="Q18" s="44">
        <v>194.14440702719503</v>
      </c>
      <c r="R18" s="45">
        <v>152.66750000000002</v>
      </c>
    </row>
    <row r="19" spans="1:18" x14ac:dyDescent="0.25">
      <c r="A19" s="46"/>
      <c r="B19" s="46"/>
      <c r="C19" s="47" t="s">
        <v>26</v>
      </c>
      <c r="D19" s="48">
        <f>D18-D17</f>
        <v>6.3899999999999864</v>
      </c>
      <c r="E19" s="50">
        <f>E17-E18</f>
        <v>0</v>
      </c>
      <c r="F19" s="49">
        <f t="shared" ref="F19:R19" si="2">F17-F18</f>
        <v>-1</v>
      </c>
      <c r="G19" s="49">
        <f t="shared" si="2"/>
        <v>-3.0999999999999943</v>
      </c>
      <c r="H19" s="49">
        <f t="shared" si="2"/>
        <v>-4.1299999999999955</v>
      </c>
      <c r="I19" s="49">
        <f t="shared" si="2"/>
        <v>7</v>
      </c>
      <c r="J19" s="49">
        <f t="shared" si="2"/>
        <v>-13.050000000000011</v>
      </c>
      <c r="K19" s="49">
        <f t="shared" si="2"/>
        <v>28</v>
      </c>
      <c r="L19" s="49">
        <f t="shared" si="2"/>
        <v>26.329999999999984</v>
      </c>
      <c r="M19" s="49">
        <f t="shared" si="2"/>
        <v>-2.2541000000000224</v>
      </c>
      <c r="N19" s="50">
        <f t="shared" si="2"/>
        <v>0</v>
      </c>
      <c r="O19" s="49">
        <f t="shared" si="2"/>
        <v>-29.214699999999993</v>
      </c>
      <c r="P19" s="51">
        <f t="shared" si="2"/>
        <v>0</v>
      </c>
      <c r="Q19" s="52">
        <f t="shared" si="2"/>
        <v>0.67393715526404208</v>
      </c>
      <c r="R19" s="53">
        <f t="shared" si="2"/>
        <v>4.18719999999999</v>
      </c>
    </row>
    <row r="20" spans="1:18" x14ac:dyDescent="0.25">
      <c r="A20" s="46"/>
      <c r="B20" s="46"/>
      <c r="C20" s="47" t="s">
        <v>27</v>
      </c>
      <c r="D20" s="54">
        <f>D17/$Q17*100</f>
        <v>145.00687868254428</v>
      </c>
      <c r="E20" s="55"/>
      <c r="F20" s="55">
        <f t="shared" ref="F20:O20" si="3">F17/$Q17*100</f>
        <v>76.789483366048231</v>
      </c>
      <c r="G20" s="55">
        <f t="shared" si="3"/>
        <v>87.240244604903467</v>
      </c>
      <c r="H20" s="55">
        <f t="shared" si="3"/>
        <v>112.86411499015163</v>
      </c>
      <c r="I20" s="55">
        <f t="shared" si="3"/>
        <v>99.066646321171845</v>
      </c>
      <c r="J20" s="55">
        <f t="shared" si="3"/>
        <v>107.66953229186014</v>
      </c>
      <c r="K20" s="55">
        <f t="shared" si="3"/>
        <v>90.340568665939088</v>
      </c>
      <c r="L20" s="55">
        <f t="shared" si="3"/>
        <v>151.96720885930642</v>
      </c>
      <c r="M20" s="55">
        <f t="shared" si="3"/>
        <v>104.5630486465973</v>
      </c>
      <c r="N20" s="55"/>
      <c r="O20" s="55">
        <f t="shared" si="3"/>
        <v>151.84360653581348</v>
      </c>
      <c r="P20" s="56"/>
      <c r="Q20" s="57"/>
      <c r="R20" s="58">
        <f>R17/$Q17*100</f>
        <v>80.513311340484535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4.04</v>
      </c>
      <c r="E26" s="36"/>
      <c r="F26" s="36">
        <v>1.95</v>
      </c>
      <c r="G26" s="36">
        <v>2.23</v>
      </c>
      <c r="H26" s="36">
        <v>2.65</v>
      </c>
      <c r="I26" s="36">
        <v>2.65</v>
      </c>
      <c r="J26" s="36">
        <v>2.93</v>
      </c>
      <c r="K26" s="36"/>
      <c r="L26" s="36">
        <v>2.0499999999999998</v>
      </c>
      <c r="M26" s="36">
        <v>2.4138000000000002</v>
      </c>
      <c r="N26" s="36"/>
      <c r="O26" s="36"/>
      <c r="P26" s="37">
        <v>2.0430000000000001</v>
      </c>
      <c r="Q26" s="38">
        <v>2.4311754171395594</v>
      </c>
      <c r="R26" s="39">
        <v>2.2477</v>
      </c>
    </row>
    <row r="27" spans="1:18" ht="13.8" x14ac:dyDescent="0.3">
      <c r="C27" s="40" t="s">
        <v>25</v>
      </c>
      <c r="D27" s="41">
        <v>4.04</v>
      </c>
      <c r="E27" s="78"/>
      <c r="F27" s="79">
        <v>1.95</v>
      </c>
      <c r="G27" s="79">
        <v>2.23</v>
      </c>
      <c r="H27" s="79">
        <v>2.65</v>
      </c>
      <c r="I27" s="79">
        <v>2.65</v>
      </c>
      <c r="J27" s="79">
        <v>2.83</v>
      </c>
      <c r="K27" s="79" t="e">
        <v>#N/A</v>
      </c>
      <c r="L27" s="79">
        <v>2.37</v>
      </c>
      <c r="M27" s="79">
        <v>2.4138000000000002</v>
      </c>
      <c r="N27" s="79"/>
      <c r="O27" s="79"/>
      <c r="P27" s="80">
        <v>2.0097</v>
      </c>
      <c r="Q27" s="81">
        <v>2.4354203701879458</v>
      </c>
      <c r="R27" s="45">
        <v>2.4291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9">
        <f t="shared" si="4"/>
        <v>0.10000000000000009</v>
      </c>
      <c r="K28" s="49" t="e">
        <f t="shared" si="4"/>
        <v>#N/A</v>
      </c>
      <c r="L28" s="49">
        <f t="shared" si="4"/>
        <v>-0.32000000000000028</v>
      </c>
      <c r="M28" s="49">
        <f t="shared" si="4"/>
        <v>0</v>
      </c>
      <c r="N28" s="50"/>
      <c r="O28" s="50"/>
      <c r="P28" s="82">
        <f t="shared" si="4"/>
        <v>3.3300000000000107E-2</v>
      </c>
      <c r="Q28" s="52">
        <f t="shared" si="4"/>
        <v>-4.2449530483863462E-3</v>
      </c>
      <c r="R28" s="53">
        <f t="shared" si="4"/>
        <v>-0.18140000000000001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166.1747635122656</v>
      </c>
      <c r="E29" s="83"/>
      <c r="F29" s="55">
        <f t="shared" si="5"/>
        <v>80.208116051712366</v>
      </c>
      <c r="G29" s="55">
        <f t="shared" si="5"/>
        <v>91.725178869394142</v>
      </c>
      <c r="H29" s="55">
        <f t="shared" si="5"/>
        <v>109.0007730959168</v>
      </c>
      <c r="I29" s="55">
        <f t="shared" si="5"/>
        <v>109.0007730959168</v>
      </c>
      <c r="J29" s="55">
        <f t="shared" si="5"/>
        <v>120.51783591359859</v>
      </c>
      <c r="K29" s="55"/>
      <c r="L29" s="55">
        <f t="shared" si="5"/>
        <v>84.321352772312991</v>
      </c>
      <c r="M29" s="55">
        <f t="shared" si="5"/>
        <v>99.285307961858109</v>
      </c>
      <c r="N29" s="55"/>
      <c r="O29" s="55"/>
      <c r="P29" s="56">
        <f t="shared" si="5"/>
        <v>84.033426201870967</v>
      </c>
      <c r="Q29" s="57"/>
      <c r="R29" s="84">
        <f>R26/$Q26*100</f>
        <v>92.453221768940452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3.71</v>
      </c>
      <c r="E32" s="36"/>
      <c r="F32" s="36"/>
      <c r="G32" s="36">
        <v>1.94</v>
      </c>
      <c r="H32" s="85" t="e">
        <v>#N/A</v>
      </c>
      <c r="I32" s="36">
        <v>2.31</v>
      </c>
      <c r="J32" s="36">
        <v>2.62</v>
      </c>
      <c r="K32" s="36"/>
      <c r="L32" s="36">
        <v>1.59</v>
      </c>
      <c r="M32" s="36"/>
      <c r="N32" s="36"/>
      <c r="O32" s="36"/>
      <c r="P32" s="37">
        <v>2.2004999999999999</v>
      </c>
      <c r="Q32" s="38">
        <v>2.262412807967503</v>
      </c>
      <c r="R32" s="39">
        <v>2.1785000000000001</v>
      </c>
    </row>
    <row r="33" spans="1:18" ht="13.8" x14ac:dyDescent="0.3">
      <c r="C33" s="40" t="s">
        <v>25</v>
      </c>
      <c r="D33" s="41">
        <v>3.71</v>
      </c>
      <c r="E33" s="79"/>
      <c r="F33" s="79"/>
      <c r="G33" s="79">
        <v>1.94</v>
      </c>
      <c r="H33" s="79" t="e">
        <v>#N/A</v>
      </c>
      <c r="I33" s="79">
        <v>2.31</v>
      </c>
      <c r="J33" s="79">
        <v>2.62</v>
      </c>
      <c r="K33" s="79"/>
      <c r="L33" s="79">
        <v>2.08</v>
      </c>
      <c r="M33" s="79"/>
      <c r="N33" s="79"/>
      <c r="O33" s="79"/>
      <c r="P33" s="80">
        <v>1.7428000000000001</v>
      </c>
      <c r="Q33" s="81">
        <v>2.2710131702705798</v>
      </c>
      <c r="R33" s="45">
        <v>2.3462000000000001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0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-0.49</v>
      </c>
      <c r="M34" s="50">
        <f t="shared" si="6"/>
        <v>0</v>
      </c>
      <c r="N34" s="50"/>
      <c r="O34" s="50"/>
      <c r="P34" s="82">
        <f t="shared" si="6"/>
        <v>0.45769999999999977</v>
      </c>
      <c r="Q34" s="52">
        <f t="shared" si="6"/>
        <v>-8.6003623030768139E-3</v>
      </c>
      <c r="R34" s="53">
        <f t="shared" si="6"/>
        <v>-0.16769999999999996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163.98422016241034</v>
      </c>
      <c r="E35" s="83"/>
      <c r="F35" s="83"/>
      <c r="G35" s="55">
        <f t="shared" si="7"/>
        <v>85.749160947459856</v>
      </c>
      <c r="H35" s="55" t="e">
        <f t="shared" si="7"/>
        <v>#N/A</v>
      </c>
      <c r="I35" s="55">
        <f t="shared" si="7"/>
        <v>102.10338236527437</v>
      </c>
      <c r="J35" s="55">
        <f t="shared" si="7"/>
        <v>115.80556787749734</v>
      </c>
      <c r="K35" s="55"/>
      <c r="L35" s="55">
        <f t="shared" si="7"/>
        <v>70.278951498175871</v>
      </c>
      <c r="M35" s="55"/>
      <c r="N35" s="55"/>
      <c r="O35" s="55"/>
      <c r="P35" s="56">
        <f t="shared" si="7"/>
        <v>97.263416837569793</v>
      </c>
      <c r="Q35" s="57"/>
      <c r="R35" s="84">
        <f>R32/$Q32*100</f>
        <v>96.291003672186235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1.98</v>
      </c>
      <c r="H38" s="87" t="e">
        <v>#N/A</v>
      </c>
      <c r="I38" s="36">
        <v>2.4</v>
      </c>
      <c r="J38" s="36">
        <v>2.96</v>
      </c>
      <c r="K38" s="36"/>
      <c r="L38" s="36">
        <v>1.55</v>
      </c>
      <c r="M38" s="36"/>
      <c r="N38" s="36"/>
      <c r="O38" s="36"/>
      <c r="P38" s="37">
        <v>1.5542</v>
      </c>
      <c r="Q38" s="38">
        <v>2.3513651650119769</v>
      </c>
      <c r="R38" s="39">
        <v>2.1670000000000003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1.99</v>
      </c>
      <c r="H39" s="42" t="e">
        <v>#N/A</v>
      </c>
      <c r="I39" s="42">
        <v>2.4</v>
      </c>
      <c r="J39" s="42">
        <v>2.86</v>
      </c>
      <c r="K39" s="42"/>
      <c r="L39" s="42">
        <v>1.76</v>
      </c>
      <c r="M39" s="42"/>
      <c r="N39" s="42"/>
      <c r="O39" s="42"/>
      <c r="P39" s="43">
        <v>1.5542</v>
      </c>
      <c r="Q39" s="44">
        <v>2.3449651473687645</v>
      </c>
      <c r="R39" s="45">
        <v>2.2988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-1.0000000000000009E-2</v>
      </c>
      <c r="H40" s="49" t="e">
        <f t="shared" si="8"/>
        <v>#N/A</v>
      </c>
      <c r="I40" s="49">
        <f t="shared" si="8"/>
        <v>0</v>
      </c>
      <c r="J40" s="49">
        <f t="shared" si="8"/>
        <v>0.10000000000000009</v>
      </c>
      <c r="K40" s="49"/>
      <c r="L40" s="49">
        <f t="shared" si="8"/>
        <v>-0.20999999999999996</v>
      </c>
      <c r="M40" s="50"/>
      <c r="N40" s="50"/>
      <c r="O40" s="50"/>
      <c r="P40" s="82">
        <f t="shared" si="8"/>
        <v>0</v>
      </c>
      <c r="Q40" s="52">
        <f t="shared" si="8"/>
        <v>6.4000176432124078E-3</v>
      </c>
      <c r="R40" s="53">
        <f t="shared" si="8"/>
        <v>-0.1317999999999997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103.34422046214257</v>
      </c>
      <c r="E41" s="83"/>
      <c r="F41" s="83"/>
      <c r="G41" s="55">
        <f t="shared" si="9"/>
        <v>84.206401858042099</v>
      </c>
      <c r="H41" s="55" t="e">
        <f t="shared" si="9"/>
        <v>#N/A</v>
      </c>
      <c r="I41" s="55">
        <f t="shared" si="9"/>
        <v>102.06836588853588</v>
      </c>
      <c r="J41" s="55">
        <f t="shared" si="9"/>
        <v>125.88431792919425</v>
      </c>
      <c r="K41" s="55"/>
      <c r="L41" s="55">
        <f t="shared" si="9"/>
        <v>65.91915296967943</v>
      </c>
      <c r="M41" s="55"/>
      <c r="N41" s="55"/>
      <c r="O41" s="55"/>
      <c r="P41" s="56">
        <f t="shared" si="9"/>
        <v>66.097772609984361</v>
      </c>
      <c r="Q41" s="57"/>
      <c r="R41" s="84">
        <f>R38/$Q38*100</f>
        <v>92.159228700190539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613.9</v>
      </c>
      <c r="E46" s="92"/>
      <c r="F46" s="93">
        <v>452</v>
      </c>
      <c r="G46" s="93"/>
      <c r="H46" s="93" t="e">
        <v>#N/A</v>
      </c>
      <c r="I46" s="93">
        <v>580</v>
      </c>
      <c r="J46" s="93">
        <v>494.87</v>
      </c>
      <c r="K46" s="92">
        <v>483.63</v>
      </c>
      <c r="L46" s="92"/>
      <c r="M46" s="92"/>
      <c r="N46" s="92"/>
      <c r="O46" s="92"/>
      <c r="P46" s="92"/>
      <c r="Q46" s="38">
        <v>523.70473826796524</v>
      </c>
      <c r="R46" s="94"/>
    </row>
    <row r="47" spans="1:18" ht="13.8" x14ac:dyDescent="0.3">
      <c r="C47" s="40" t="s">
        <v>25</v>
      </c>
      <c r="D47" s="95">
        <v>613.9</v>
      </c>
      <c r="E47" s="79"/>
      <c r="F47" s="79">
        <v>450</v>
      </c>
      <c r="G47" s="79" t="e">
        <v>#N/A</v>
      </c>
      <c r="H47" s="79" t="e">
        <v>#N/A</v>
      </c>
      <c r="I47" s="79">
        <v>590</v>
      </c>
      <c r="J47" s="79">
        <v>513</v>
      </c>
      <c r="K47" s="79">
        <v>483.63</v>
      </c>
      <c r="L47" s="79"/>
      <c r="M47" s="79"/>
      <c r="N47" s="79"/>
      <c r="O47" s="79"/>
      <c r="P47" s="79"/>
      <c r="Q47" s="96">
        <v>529.41793378846114</v>
      </c>
      <c r="R47" s="97"/>
    </row>
    <row r="48" spans="1:18" x14ac:dyDescent="0.25">
      <c r="A48" s="46"/>
      <c r="B48" s="46"/>
      <c r="C48" s="47" t="s">
        <v>26</v>
      </c>
      <c r="D48" s="48">
        <f>D47-D46</f>
        <v>0</v>
      </c>
      <c r="E48" s="50">
        <f>E46-E47</f>
        <v>0</v>
      </c>
      <c r="F48" s="49">
        <f t="shared" ref="F48:Q48" si="10">F46-F47</f>
        <v>2</v>
      </c>
      <c r="G48" s="49" t="e">
        <f t="shared" si="10"/>
        <v>#N/A</v>
      </c>
      <c r="H48" s="49" t="e">
        <f t="shared" si="10"/>
        <v>#N/A</v>
      </c>
      <c r="I48" s="49">
        <f t="shared" si="10"/>
        <v>-10</v>
      </c>
      <c r="J48" s="49">
        <f t="shared" si="10"/>
        <v>-18.129999999999995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-5.7131955204959013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117.22254070687524</v>
      </c>
      <c r="E49" s="55"/>
      <c r="F49" s="55">
        <f t="shared" ref="F49:K49" si="12">F46/$Q46*100</f>
        <v>86.30817462047176</v>
      </c>
      <c r="G49" s="55"/>
      <c r="H49" s="55" t="e">
        <f t="shared" si="12"/>
        <v>#N/A</v>
      </c>
      <c r="I49" s="55">
        <f t="shared" si="12"/>
        <v>110.74942761033985</v>
      </c>
      <c r="J49" s="55">
        <f t="shared" si="12"/>
        <v>94.49408489918774</v>
      </c>
      <c r="K49" s="55">
        <f t="shared" si="12"/>
        <v>92.347837371014947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2020-03-12T08:41:20Z</dcterms:created>
  <dcterms:modified xsi:type="dcterms:W3CDTF">2020-03-12T08:59:03Z</dcterms:modified>
</cp:coreProperties>
</file>