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3\"/>
    </mc:Choice>
  </mc:AlternateContent>
  <xr:revisionPtr revIDLastSave="0" documentId="8_{16A82414-7331-436C-BBF4-6D74752B505A}" xr6:coauthVersionLast="47" xr6:coauthVersionMax="47" xr10:uidLastSave="{00000000-0000-0000-0000-000000000000}"/>
  <bookViews>
    <workbookView xWindow="-108" yWindow="-108" windowWidth="23256" windowHeight="12600" xr2:uid="{793B476E-E69F-42F8-8F80-EE2FDD004DEF}"/>
  </bookViews>
  <sheets>
    <sheet name="Current Weekly Price ACZ" sheetId="1" r:id="rId1"/>
    <sheet name="Current Weekly All" sheetId="2" r:id="rId2"/>
  </sheets>
  <externalReferences>
    <externalReference r:id="rId3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All'!$A$2:$AF$56</definedName>
    <definedName name="_xlnm.Print_Area" localSheetId="0">'Current Weekly Price ACZ'!$A$1:$AA$43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E3" i="2" l="1"/>
  <c r="AA2" i="2"/>
</calcChain>
</file>

<file path=xl/sharedStrings.xml><?xml version="1.0" encoding="utf-8"?>
<sst xmlns="http://schemas.openxmlformats.org/spreadsheetml/2006/main" count="969" uniqueCount="116">
  <si>
    <t>Meat Market Observatory - Beef and Veal</t>
  </si>
  <si>
    <t>PRI.EU.BOV</t>
  </si>
  <si>
    <t>26.10.2023</t>
  </si>
  <si>
    <t>Prices not received : EL, HU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</si>
  <si>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</si>
  <si>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</si>
  <si>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UE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</si>
  <si>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 xml:space="preserve">OMMUNITY EU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</si>
  <si>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</si>
  <si>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</si>
  <si>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</si>
  <si>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</si>
  <si>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</si>
  <si>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</si>
  <si>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</si>
  <si>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</si>
  <si>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</si>
  <si>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</si>
  <si>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</si>
  <si>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</si>
  <si>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</si>
  <si>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</si>
  <si>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</si>
  <si>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</si>
  <si>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</si>
  <si>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</si>
  <si>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</si>
  <si>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</si>
  <si>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</si>
  <si>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</si>
  <si>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</si>
  <si>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</si>
  <si>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</si>
  <si>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</si>
  <si>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</si>
  <si>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</si>
  <si>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</si>
  <si>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</si>
  <si>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</si>
  <si>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</si>
  <si>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</si>
  <si>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</si>
  <si>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</si>
  <si>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</si>
  <si>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</si>
  <si>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</si>
  <si>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</si>
  <si>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</si>
  <si>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</si>
  <si>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</si>
  <si>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</si>
  <si>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</si>
  <si>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</si>
  <si>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</si>
  <si>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</si>
  <si>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</si>
  <si>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</si>
  <si>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</si>
  <si>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</si>
  <si>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Source : Member States</t>
  </si>
  <si>
    <t>Home</t>
  </si>
  <si>
    <t>Prices not received - Same prices as last week : EL, PL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</si>
  <si>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</si>
  <si>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</si>
  <si>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</si>
  <si>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EU</t>
  </si>
  <si>
    <t>Change</t>
  </si>
  <si>
    <t>UK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</si>
  <si>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</si>
  <si>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</si>
  <si>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</si>
  <si>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</si>
  <si>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</si>
  <si>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</si>
  <si>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</si>
  <si>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Bulls 12&gt;24m A-U2</t>
  </si>
  <si>
    <t>Young Bulls 12&gt;24m A-U3</t>
  </si>
  <si>
    <t>Young Bulls 12&gt;24m A-R2</t>
  </si>
  <si>
    <t>Young Bulls 12&gt;24m A-R3</t>
  </si>
  <si>
    <t>Young Bulls 12&gt;24m A-O2</t>
  </si>
  <si>
    <t>Young Bulls 12&gt;24m A-O3</t>
  </si>
  <si>
    <t>Young Bulls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</si>
  <si>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</si>
  <si>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</si>
  <si>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</si>
  <si>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</si>
  <si>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</si>
  <si>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</si>
  <si>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</si>
  <si>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</si>
  <si>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</si>
  <si>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</si>
  <si>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</si>
  <si>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</si>
  <si>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</si>
  <si>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</si>
  <si>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</si>
  <si>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</si>
  <si>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</si>
  <si>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</si>
  <si>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</si>
  <si>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</si>
  <si>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E-U4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</si>
  <si>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</si>
  <si>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</si>
  <si>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</si>
  <si>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</si>
  <si>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</si>
  <si>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</si>
  <si>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</si>
  <si>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</si>
  <si>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</si>
  <si>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>Gr.Bov.Mâles R3</t>
  </si>
  <si>
    <t/>
  </si>
  <si>
    <t>c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</si>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</sst>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-* #,##0.00_-;\-* #,##0.00_-;_-* &quot;-&quot;??_-;_-@_-"/>
    <numFmt numFmtId="164" formatCode="&quot;Semaine / Week : &quot;00"/>
    <numFmt numFmtId="165" formatCode="dd\.mm\.yy;@"/>
    <numFmt numFmtId="166" formatCode="&quot;+ &quot;0.00;&quot;- &quot;0.00;&quot;idem&quot;"/>
    <numFmt numFmtId="167" formatCode="\+0.0%;\-0.00%;&quot;idem&quot;"/>
    <numFmt numFmtId="168" formatCode="0.0%"/>
    <numFmt numFmtId="169" formatCode="0.000"/>
    <numFmt numFmtId="170" formatCode="&quot;+ &quot;0.0%;&quot;- &quot;0.0%;&quot;idem&quot;"/>
    <numFmt numFmtId="171" formatCode="\+\ 0.00;\-\ 0.00;&quot;idem&quot;"/>
    <numFmt numFmtId="172" formatCode="_-* #,##0.0_-;\-* #,##0.0_-;_-* &quot;-&quot;??_-;_-@_-"/>
    <numFmt numFmtId="173" formatCode="\+0.00;\-0.00"/>
    <numFmt numFmtId="174" formatCode="\+0.00%;\-0.00%"/>
    <numFmt numFmtId="175" formatCode="0.0"/>
  </numFmts>
  <fonts count="37" x14ac:knownFonts="1">
    <font>
      <sz val="10"/>
      <name val="Arial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color rgb="FFFF0000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b/>
      <i/>
      <sz val="7"/>
      <name val="Calibri"/>
      <family val="2"/>
      <scheme val="minor"/>
    </font>
    <font>
      <sz val="7"/>
      <name val="Calibri"/>
      <family val="2"/>
      <scheme val="minor"/>
    </font>
    <font>
      <sz val="7"/>
      <name val="Arial"/>
      <family val="2"/>
    </font>
    <font>
      <b/>
      <sz val="7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</cellStyleXfs>
  <cellXfs count="186">
    <xf numFmtId="0" fontId="0" fillId="0" borderId="0" xfId="0"/>
    <xf numFmtId="0" fontId="2" fillId="2" borderId="0" xfId="3" applyFont="1" applyFill="1" applyAlignment="1" applyProtection="1">
      <alignment horizontal="left" vertical="center" indent="1"/>
      <protection locked="0"/>
    </xf>
    <xf numFmtId="2" fontId="3" fillId="2" borderId="0" xfId="3" applyNumberFormat="1" applyFont="1" applyFill="1" applyAlignment="1" applyProtection="1">
      <alignment vertical="center"/>
      <protection locked="0"/>
    </xf>
    <xf numFmtId="2" fontId="3" fillId="2" borderId="0" xfId="3" applyNumberFormat="1" applyFont="1" applyFill="1" applyAlignment="1">
      <alignment vertical="center"/>
    </xf>
    <xf numFmtId="0" fontId="4" fillId="2" borderId="0" xfId="3" applyFont="1" applyFill="1" applyAlignment="1" applyProtection="1">
      <alignment horizontal="right" vertical="center" indent="1"/>
      <protection locked="0"/>
    </xf>
    <xf numFmtId="0" fontId="1" fillId="0" borderId="0" xfId="3"/>
    <xf numFmtId="0" fontId="5" fillId="0" borderId="0" xfId="3" applyFont="1"/>
    <xf numFmtId="0" fontId="2" fillId="3" borderId="0" xfId="3" applyFont="1" applyFill="1" applyAlignment="1" applyProtection="1">
      <alignment horizontal="left" vertical="center" indent="1"/>
      <protection locked="0"/>
    </xf>
    <xf numFmtId="2" fontId="3" fillId="3" borderId="0" xfId="3" applyNumberFormat="1" applyFont="1" applyFill="1" applyAlignment="1" applyProtection="1">
      <alignment vertical="center"/>
      <protection locked="0"/>
    </xf>
    <xf numFmtId="2" fontId="3" fillId="3" borderId="0" xfId="3" applyNumberFormat="1" applyFont="1" applyFill="1" applyAlignment="1">
      <alignment vertical="center"/>
    </xf>
    <xf numFmtId="0" fontId="4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1" fillId="3" borderId="0" xfId="3" applyFill="1"/>
    <xf numFmtId="0" fontId="5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>
      <alignment vertical="center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164" fontId="12" fillId="0" borderId="0" xfId="0" applyNumberFormat="1" applyFont="1" applyAlignment="1">
      <alignment horizontal="right" vertical="center"/>
    </xf>
    <xf numFmtId="0" fontId="13" fillId="0" borderId="0" xfId="4" applyFont="1"/>
    <xf numFmtId="0" fontId="14" fillId="0" borderId="0" xfId="4" applyFont="1"/>
    <xf numFmtId="0" fontId="0" fillId="0" borderId="0" xfId="0" applyAlignment="1">
      <alignment vertical="center"/>
    </xf>
    <xf numFmtId="0" fontId="15" fillId="0" borderId="0" xfId="0" applyFont="1" applyAlignment="1">
      <alignment horizontal="right"/>
    </xf>
    <xf numFmtId="165" fontId="12" fillId="0" borderId="0" xfId="0" applyNumberFormat="1" applyFont="1" applyAlignment="1">
      <alignment horizontal="right"/>
    </xf>
    <xf numFmtId="0" fontId="15" fillId="0" borderId="0" xfId="0" applyFont="1" applyAlignment="1">
      <alignment horizontal="right" vertical="top"/>
    </xf>
    <xf numFmtId="165" fontId="12" fillId="0" borderId="0" xfId="0" applyNumberFormat="1" applyFont="1" applyAlignment="1">
      <alignment horizontal="right" vertical="top"/>
    </xf>
    <xf numFmtId="0" fontId="13" fillId="4" borderId="0" xfId="0" applyFont="1" applyFill="1" applyAlignment="1">
      <alignment horizontal="center" vertical="center"/>
    </xf>
    <xf numFmtId="0" fontId="13" fillId="4" borderId="0" xfId="0" applyFont="1" applyFill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3" borderId="0" xfId="0" applyFont="1" applyFill="1" applyAlignment="1">
      <alignment horizontal="center" vertical="center"/>
    </xf>
    <xf numFmtId="0" fontId="14" fillId="3" borderId="0" xfId="0" applyFont="1" applyFill="1" applyAlignment="1">
      <alignment vertical="center"/>
    </xf>
    <xf numFmtId="0" fontId="18" fillId="3" borderId="0" xfId="0" applyFont="1" applyFill="1" applyAlignment="1">
      <alignment vertical="center"/>
    </xf>
    <xf numFmtId="0" fontId="17" fillId="4" borderId="0" xfId="0" quotePrefix="1" applyFont="1" applyFill="1" applyAlignment="1">
      <alignment horizontal="center" vertical="center"/>
    </xf>
    <xf numFmtId="0" fontId="19" fillId="3" borderId="1" xfId="0" applyFont="1" applyFill="1" applyBorder="1" applyAlignment="1" applyProtection="1">
      <alignment horizontal="center" vertical="center"/>
      <protection locked="0"/>
    </xf>
    <xf numFmtId="0" fontId="19" fillId="3" borderId="2" xfId="0" applyFont="1" applyFill="1" applyBorder="1" applyAlignment="1" applyProtection="1">
      <alignment horizontal="center" vertical="center"/>
      <protection locked="0"/>
    </xf>
    <xf numFmtId="0" fontId="19" fillId="3" borderId="3" xfId="0" applyFont="1" applyFill="1" applyBorder="1" applyAlignment="1" applyProtection="1">
      <alignment horizontal="center" vertical="center"/>
      <protection locked="0"/>
    </xf>
    <xf numFmtId="0" fontId="19" fillId="3" borderId="1" xfId="0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/>
    </xf>
    <xf numFmtId="0" fontId="19" fillId="3" borderId="3" xfId="0" applyFont="1" applyFill="1" applyBorder="1" applyAlignment="1">
      <alignment horizontal="center" vertical="center"/>
    </xf>
    <xf numFmtId="0" fontId="21" fillId="4" borderId="0" xfId="0" applyFont="1" applyFill="1" applyAlignment="1" applyProtection="1">
      <alignment horizontal="center" vertical="center"/>
      <protection locked="0"/>
    </xf>
    <xf numFmtId="0" fontId="21" fillId="4" borderId="0" xfId="0" applyFont="1" applyFill="1" applyAlignment="1" applyProtection="1">
      <alignment horizontal="center"/>
      <protection locked="0"/>
    </xf>
    <xf numFmtId="0" fontId="22" fillId="4" borderId="0" xfId="0" applyFont="1" applyFill="1" applyAlignment="1" applyProtection="1">
      <alignment horizontal="center"/>
      <protection locked="0"/>
    </xf>
    <xf numFmtId="0" fontId="21" fillId="4" borderId="4" xfId="0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Alignment="1">
      <alignment horizontal="center" vertical="center"/>
    </xf>
    <xf numFmtId="0" fontId="21" fillId="4" borderId="0" xfId="0" applyFont="1" applyFill="1" applyAlignment="1">
      <alignment horizontal="center"/>
    </xf>
    <xf numFmtId="0" fontId="17" fillId="4" borderId="0" xfId="0" applyFont="1" applyFill="1" applyAlignment="1" applyProtection="1">
      <alignment horizontal="center"/>
      <protection locked="0"/>
    </xf>
    <xf numFmtId="0" fontId="21" fillId="4" borderId="5" xfId="0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Alignment="1" applyProtection="1">
      <alignment horizontal="center" vertical="top"/>
      <protection locked="0"/>
    </xf>
    <xf numFmtId="0" fontId="22" fillId="4" borderId="0" xfId="0" applyFont="1" applyFill="1" applyAlignment="1" applyProtection="1">
      <alignment horizontal="center" vertical="top"/>
      <protection locked="0"/>
    </xf>
    <xf numFmtId="0" fontId="21" fillId="3" borderId="0" xfId="0" applyFont="1" applyFill="1" applyAlignment="1" applyProtection="1">
      <alignment horizontal="center" vertical="center"/>
      <protection locked="0"/>
    </xf>
    <xf numFmtId="0" fontId="21" fillId="4" borderId="5" xfId="0" applyFont="1" applyFill="1" applyBorder="1" applyAlignment="1">
      <alignment horizontal="center" vertical="center"/>
    </xf>
    <xf numFmtId="0" fontId="21" fillId="4" borderId="0" xfId="0" applyFont="1" applyFill="1" applyAlignment="1">
      <alignment horizontal="center" vertical="top"/>
    </xf>
    <xf numFmtId="0" fontId="17" fillId="4" borderId="0" xfId="0" applyFont="1" applyFill="1" applyAlignment="1" applyProtection="1">
      <alignment horizontal="center" vertical="top"/>
      <protection locked="0"/>
    </xf>
    <xf numFmtId="2" fontId="21" fillId="3" borderId="1" xfId="0" applyNumberFormat="1" applyFont="1" applyFill="1" applyBorder="1" applyAlignment="1" applyProtection="1">
      <alignment horizontal="center" vertical="center"/>
      <protection locked="0"/>
    </xf>
    <xf numFmtId="2" fontId="21" fillId="3" borderId="2" xfId="0" applyNumberFormat="1" applyFont="1" applyFill="1" applyBorder="1" applyAlignment="1" applyProtection="1">
      <alignment horizontal="center" vertical="center"/>
      <protection locked="0"/>
    </xf>
    <xf numFmtId="2" fontId="21" fillId="3" borderId="2" xfId="0" applyNumberFormat="1" applyFont="1" applyFill="1" applyBorder="1" applyAlignment="1">
      <alignment horizontal="center" vertical="center"/>
    </xf>
    <xf numFmtId="2" fontId="21" fillId="4" borderId="2" xfId="0" applyNumberFormat="1" applyFont="1" applyFill="1" applyBorder="1" applyAlignment="1" applyProtection="1">
      <alignment horizontal="center" vertical="center"/>
      <protection locked="0"/>
    </xf>
    <xf numFmtId="166" fontId="23" fillId="0" borderId="2" xfId="2" applyNumberFormat="1" applyFont="1" applyFill="1" applyBorder="1" applyAlignment="1" applyProtection="1">
      <alignment horizontal="center" vertical="center"/>
      <protection locked="0"/>
    </xf>
    <xf numFmtId="167" fontId="24" fillId="0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0" applyNumberFormat="1" applyFont="1" applyFill="1" applyBorder="1" applyAlignment="1">
      <alignment horizontal="center" vertical="center"/>
    </xf>
    <xf numFmtId="43" fontId="21" fillId="3" borderId="2" xfId="1" applyFont="1" applyFill="1" applyBorder="1" applyAlignment="1">
      <alignment horizontal="center" vertical="center"/>
    </xf>
    <xf numFmtId="0" fontId="25" fillId="0" borderId="0" xfId="3" applyFont="1"/>
    <xf numFmtId="2" fontId="21" fillId="3" borderId="0" xfId="0" applyNumberFormat="1" applyFont="1" applyFill="1" applyAlignment="1" applyProtection="1">
      <alignment horizontal="center" vertical="center"/>
      <protection locked="0"/>
    </xf>
    <xf numFmtId="168" fontId="18" fillId="3" borderId="0" xfId="2" applyNumberFormat="1" applyFont="1" applyFill="1" applyAlignment="1">
      <alignment vertical="center"/>
    </xf>
    <xf numFmtId="168" fontId="14" fillId="3" borderId="0" xfId="2" applyNumberFormat="1" applyFont="1" applyFill="1" applyAlignment="1">
      <alignment vertical="center"/>
    </xf>
    <xf numFmtId="2" fontId="19" fillId="3" borderId="0" xfId="0" applyNumberFormat="1" applyFont="1" applyFill="1" applyAlignment="1">
      <alignment horizontal="center" vertical="center"/>
    </xf>
    <xf numFmtId="10" fontId="26" fillId="3" borderId="4" xfId="0" applyNumberFormat="1" applyFont="1" applyFill="1" applyBorder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8" fontId="22" fillId="3" borderId="0" xfId="2" applyNumberFormat="1" applyFont="1" applyFill="1" applyBorder="1" applyAlignment="1">
      <alignment horizontal="center" vertical="center"/>
    </xf>
    <xf numFmtId="168" fontId="21" fillId="3" borderId="0" xfId="2" applyNumberFormat="1" applyFont="1" applyFill="1" applyBorder="1" applyAlignment="1">
      <alignment horizontal="center" vertical="center"/>
    </xf>
    <xf numFmtId="169" fontId="14" fillId="3" borderId="0" xfId="0" applyNumberFormat="1" applyFont="1" applyFill="1" applyAlignment="1">
      <alignment horizontal="center" vertical="center"/>
    </xf>
    <xf numFmtId="0" fontId="21" fillId="4" borderId="0" xfId="0" applyFont="1" applyFill="1" applyAlignment="1" applyProtection="1">
      <alignment horizontal="center" vertical="center"/>
      <protection locked="0"/>
    </xf>
    <xf numFmtId="168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0" applyFont="1" applyFill="1" applyAlignment="1">
      <alignment horizontal="center" vertical="center"/>
    </xf>
    <xf numFmtId="168" fontId="14" fillId="4" borderId="0" xfId="2" applyNumberFormat="1" applyFont="1" applyFill="1" applyBorder="1" applyAlignment="1">
      <alignment horizontal="center" vertical="center"/>
    </xf>
    <xf numFmtId="0" fontId="21" fillId="4" borderId="0" xfId="0" applyFont="1" applyFill="1" applyAlignment="1">
      <alignment horizontal="center" vertical="center"/>
    </xf>
    <xf numFmtId="0" fontId="19" fillId="4" borderId="6" xfId="0" applyFont="1" applyFill="1" applyBorder="1" applyAlignment="1" applyProtection="1">
      <alignment horizontal="center" vertical="center"/>
      <protection locked="0"/>
    </xf>
    <xf numFmtId="2" fontId="21" fillId="3" borderId="7" xfId="0" applyNumberFormat="1" applyFont="1" applyFill="1" applyBorder="1" applyAlignment="1">
      <alignment horizontal="center" vertical="center"/>
    </xf>
    <xf numFmtId="2" fontId="21" fillId="3" borderId="8" xfId="0" applyNumberFormat="1" applyFont="1" applyFill="1" applyBorder="1" applyAlignment="1">
      <alignment horizontal="center" vertical="center"/>
    </xf>
    <xf numFmtId="2" fontId="21" fillId="4" borderId="8" xfId="0" applyNumberFormat="1" applyFont="1" applyFill="1" applyBorder="1" applyAlignment="1">
      <alignment horizontal="center" vertical="center"/>
    </xf>
    <xf numFmtId="166" fontId="21" fillId="3" borderId="8" xfId="2" applyNumberFormat="1" applyFont="1" applyFill="1" applyBorder="1" applyAlignment="1">
      <alignment horizontal="center" vertical="center"/>
    </xf>
    <xf numFmtId="170" fontId="21" fillId="3" borderId="9" xfId="2" applyNumberFormat="1" applyFont="1" applyFill="1" applyBorder="1" applyAlignment="1">
      <alignment horizontal="center" vertical="center"/>
    </xf>
    <xf numFmtId="169" fontId="21" fillId="3" borderId="0" xfId="0" applyNumberFormat="1" applyFont="1" applyFill="1" applyAlignment="1" applyProtection="1">
      <alignment horizontal="center" vertical="center"/>
      <protection locked="0"/>
    </xf>
    <xf numFmtId="168" fontId="21" fillId="3" borderId="9" xfId="2" applyNumberFormat="1" applyFont="1" applyFill="1" applyBorder="1" applyAlignment="1">
      <alignment horizontal="center" vertical="center"/>
    </xf>
    <xf numFmtId="2" fontId="21" fillId="4" borderId="10" xfId="0" applyNumberFormat="1" applyFont="1" applyFill="1" applyBorder="1" applyAlignment="1">
      <alignment horizontal="center" vertical="center"/>
    </xf>
    <xf numFmtId="0" fontId="14" fillId="3" borderId="0" xfId="0" applyFont="1" applyFill="1"/>
    <xf numFmtId="166" fontId="21" fillId="3" borderId="7" xfId="2" applyNumberFormat="1" applyFont="1" applyFill="1" applyBorder="1" applyAlignment="1">
      <alignment horizontal="center" vertical="center"/>
    </xf>
    <xf numFmtId="0" fontId="14" fillId="0" borderId="0" xfId="0" applyFont="1"/>
    <xf numFmtId="0" fontId="19" fillId="4" borderId="11" xfId="0" applyFont="1" applyFill="1" applyBorder="1" applyAlignment="1" applyProtection="1">
      <alignment horizontal="center" vertical="center"/>
      <protection locked="0"/>
    </xf>
    <xf numFmtId="2" fontId="21" fillId="3" borderId="12" xfId="0" applyNumberFormat="1" applyFont="1" applyFill="1" applyBorder="1" applyAlignment="1">
      <alignment horizontal="center" vertical="center"/>
    </xf>
    <xf numFmtId="2" fontId="21" fillId="3" borderId="13" xfId="0" applyNumberFormat="1" applyFont="1" applyFill="1" applyBorder="1" applyAlignment="1">
      <alignment horizontal="center" vertical="center"/>
    </xf>
    <xf numFmtId="2" fontId="21" fillId="4" borderId="13" xfId="0" applyNumberFormat="1" applyFont="1" applyFill="1" applyBorder="1" applyAlignment="1">
      <alignment horizontal="center" vertical="center"/>
    </xf>
    <xf numFmtId="166" fontId="21" fillId="3" borderId="13" xfId="2" applyNumberFormat="1" applyFont="1" applyFill="1" applyBorder="1" applyAlignment="1">
      <alignment horizontal="center" vertical="center"/>
    </xf>
    <xf numFmtId="170" fontId="22" fillId="3" borderId="14" xfId="2" applyNumberFormat="1" applyFont="1" applyFill="1" applyBorder="1" applyAlignment="1">
      <alignment horizontal="center" vertical="center"/>
    </xf>
    <xf numFmtId="168" fontId="22" fillId="3" borderId="14" xfId="2" applyNumberFormat="1" applyFont="1" applyFill="1" applyBorder="1" applyAlignment="1">
      <alignment horizontal="center" vertical="center"/>
    </xf>
    <xf numFmtId="2" fontId="21" fillId="4" borderId="15" xfId="0" applyNumberFormat="1" applyFont="1" applyFill="1" applyBorder="1" applyAlignment="1">
      <alignment horizontal="center" vertical="center"/>
    </xf>
    <xf numFmtId="166" fontId="21" fillId="3" borderId="12" xfId="2" applyNumberFormat="1" applyFont="1" applyFill="1" applyBorder="1" applyAlignment="1">
      <alignment horizontal="center" vertical="center"/>
    </xf>
    <xf numFmtId="2" fontId="21" fillId="4" borderId="16" xfId="0" applyNumberFormat="1" applyFont="1" applyFill="1" applyBorder="1" applyAlignment="1">
      <alignment horizontal="center" vertical="center"/>
    </xf>
    <xf numFmtId="166" fontId="27" fillId="3" borderId="13" xfId="2" applyNumberFormat="1" applyFont="1" applyFill="1" applyBorder="1" applyAlignment="1">
      <alignment horizontal="center" vertical="center"/>
    </xf>
    <xf numFmtId="170" fontId="28" fillId="3" borderId="14" xfId="2" applyNumberFormat="1" applyFont="1" applyFill="1" applyBorder="1" applyAlignment="1">
      <alignment horizontal="center" vertical="center"/>
    </xf>
    <xf numFmtId="2" fontId="21" fillId="3" borderId="12" xfId="0" applyNumberFormat="1" applyFont="1" applyFill="1" applyBorder="1" applyAlignment="1" applyProtection="1">
      <alignment horizontal="center" vertical="center"/>
      <protection locked="0"/>
    </xf>
    <xf numFmtId="2" fontId="21" fillId="3" borderId="13" xfId="0" applyNumberFormat="1" applyFont="1" applyFill="1" applyBorder="1" applyAlignment="1" applyProtection="1">
      <alignment horizontal="center" vertical="center"/>
      <protection locked="0"/>
    </xf>
    <xf numFmtId="2" fontId="21" fillId="4" borderId="13" xfId="0" applyNumberFormat="1" applyFont="1" applyFill="1" applyBorder="1" applyAlignment="1" applyProtection="1">
      <alignment horizontal="center" vertical="center"/>
      <protection locked="0"/>
    </xf>
    <xf numFmtId="169" fontId="21" fillId="3" borderId="0" xfId="0" applyNumberFormat="1" applyFont="1" applyFill="1" applyAlignment="1">
      <alignment horizontal="center" vertical="center"/>
    </xf>
    <xf numFmtId="171" fontId="21" fillId="3" borderId="13" xfId="2" applyNumberFormat="1" applyFont="1" applyFill="1" applyBorder="1" applyAlignment="1">
      <alignment horizontal="center" vertical="center"/>
    </xf>
    <xf numFmtId="0" fontId="19" fillId="4" borderId="17" xfId="0" applyFont="1" applyFill="1" applyBorder="1" applyAlignment="1" applyProtection="1">
      <alignment horizontal="center" vertical="center"/>
      <protection locked="0"/>
    </xf>
    <xf numFmtId="2" fontId="21" fillId="3" borderId="18" xfId="0" applyNumberFormat="1" applyFont="1" applyFill="1" applyBorder="1" applyAlignment="1">
      <alignment horizontal="center" vertical="center"/>
    </xf>
    <xf numFmtId="2" fontId="21" fillId="3" borderId="19" xfId="0" applyNumberFormat="1" applyFont="1" applyFill="1" applyBorder="1" applyAlignment="1">
      <alignment horizontal="center" vertical="center"/>
    </xf>
    <xf numFmtId="2" fontId="21" fillId="4" borderId="19" xfId="0" applyNumberFormat="1" applyFont="1" applyFill="1" applyBorder="1" applyAlignment="1">
      <alignment horizontal="center" vertical="center"/>
    </xf>
    <xf numFmtId="166" fontId="21" fillId="3" borderId="19" xfId="2" applyNumberFormat="1" applyFont="1" applyFill="1" applyBorder="1" applyAlignment="1">
      <alignment horizontal="center" vertical="center"/>
    </xf>
    <xf numFmtId="170" fontId="22" fillId="3" borderId="20" xfId="2" applyNumberFormat="1" applyFont="1" applyFill="1" applyBorder="1" applyAlignment="1">
      <alignment horizontal="center" vertical="center"/>
    </xf>
    <xf numFmtId="168" fontId="22" fillId="3" borderId="20" xfId="2" applyNumberFormat="1" applyFont="1" applyFill="1" applyBorder="1" applyAlignment="1">
      <alignment horizontal="center" vertical="center"/>
    </xf>
    <xf numFmtId="2" fontId="21" fillId="4" borderId="21" xfId="0" applyNumberFormat="1" applyFont="1" applyFill="1" applyBorder="1" applyAlignment="1">
      <alignment horizontal="center" vertical="center"/>
    </xf>
    <xf numFmtId="166" fontId="21" fillId="3" borderId="18" xfId="2" applyNumberFormat="1" applyFont="1" applyFill="1" applyBorder="1" applyAlignment="1">
      <alignment horizontal="center" vertical="center"/>
    </xf>
    <xf numFmtId="0" fontId="17" fillId="0" borderId="0" xfId="0" applyFont="1" applyAlignment="1" applyProtection="1">
      <alignment horizontal="left" vertical="center"/>
      <protection locked="0"/>
    </xf>
    <xf numFmtId="0" fontId="29" fillId="0" borderId="0" xfId="3" applyFont="1" applyAlignment="1">
      <alignment vertical="center"/>
    </xf>
    <xf numFmtId="0" fontId="12" fillId="0" borderId="0" xfId="0" applyFont="1"/>
    <xf numFmtId="0" fontId="19" fillId="0" borderId="0" xfId="0" applyFont="1" applyAlignment="1">
      <alignment horizontal="left"/>
    </xf>
    <xf numFmtId="164" fontId="30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0" fontId="31" fillId="0" borderId="0" xfId="0" applyFont="1" applyAlignment="1">
      <alignment horizontal="right"/>
    </xf>
    <xf numFmtId="165" fontId="30" fillId="0" borderId="0" xfId="0" applyNumberFormat="1" applyFont="1" applyAlignment="1">
      <alignment horizontal="right"/>
    </xf>
    <xf numFmtId="0" fontId="19" fillId="0" borderId="0" xfId="0" applyFont="1" applyAlignment="1">
      <alignment horizontal="left" vertical="top"/>
    </xf>
    <xf numFmtId="0" fontId="31" fillId="0" borderId="0" xfId="0" applyFont="1" applyAlignment="1">
      <alignment horizontal="right" vertical="top"/>
    </xf>
    <xf numFmtId="165" fontId="30" fillId="0" borderId="0" xfId="0" applyNumberFormat="1" applyFont="1" applyAlignment="1">
      <alignment horizontal="right" vertical="top"/>
    </xf>
    <xf numFmtId="0" fontId="14" fillId="0" borderId="0" xfId="0" applyFont="1" applyAlignment="1">
      <alignment horizontal="left" vertical="center"/>
    </xf>
    <xf numFmtId="0" fontId="32" fillId="0" borderId="0" xfId="0" quotePrefix="1" applyFont="1" applyAlignment="1">
      <alignment vertical="top"/>
    </xf>
    <xf numFmtId="0" fontId="14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4" fillId="4" borderId="0" xfId="0" applyFont="1" applyFill="1"/>
    <xf numFmtId="0" fontId="14" fillId="3" borderId="0" xfId="0" applyFont="1" applyFill="1" applyAlignment="1">
      <alignment horizontal="center"/>
    </xf>
    <xf numFmtId="0" fontId="17" fillId="3" borderId="0" xfId="0" applyFont="1" applyFill="1" applyAlignment="1">
      <alignment horizontal="center"/>
    </xf>
    <xf numFmtId="0" fontId="20" fillId="4" borderId="22" xfId="0" quotePrefix="1" applyFont="1" applyFill="1" applyBorder="1" applyAlignment="1">
      <alignment horizontal="center" vertical="center" wrapText="1"/>
    </xf>
    <xf numFmtId="0" fontId="20" fillId="4" borderId="23" xfId="0" applyFont="1" applyFill="1" applyBorder="1" applyAlignment="1">
      <alignment horizontal="center" vertical="center"/>
    </xf>
    <xf numFmtId="0" fontId="20" fillId="4" borderId="4" xfId="0" applyFont="1" applyFill="1" applyBorder="1" applyAlignment="1">
      <alignment horizontal="center" vertical="center"/>
    </xf>
    <xf numFmtId="0" fontId="20" fillId="4" borderId="6" xfId="0" applyFont="1" applyFill="1" applyBorder="1" applyAlignment="1">
      <alignment horizontal="center" vertical="center"/>
    </xf>
    <xf numFmtId="0" fontId="20" fillId="4" borderId="23" xfId="0" applyFont="1" applyFill="1" applyBorder="1" applyAlignment="1">
      <alignment vertical="center"/>
    </xf>
    <xf numFmtId="9" fontId="33" fillId="4" borderId="4" xfId="2" applyFont="1" applyFill="1" applyBorder="1" applyAlignment="1">
      <alignment horizontal="center" vertical="center"/>
    </xf>
    <xf numFmtId="0" fontId="20" fillId="5" borderId="6" xfId="0" applyFont="1" applyFill="1" applyBorder="1" applyAlignment="1">
      <alignment horizontal="center" vertical="center"/>
    </xf>
    <xf numFmtId="0" fontId="20" fillId="4" borderId="24" xfId="0" applyFont="1" applyFill="1" applyBorder="1" applyAlignment="1">
      <alignment horizontal="center" vertical="center"/>
    </xf>
    <xf numFmtId="0" fontId="20" fillId="4" borderId="5" xfId="0" applyFont="1" applyFill="1" applyBorder="1" applyAlignment="1">
      <alignment horizontal="center" vertical="center"/>
    </xf>
    <xf numFmtId="0" fontId="20" fillId="4" borderId="17" xfId="0" applyFont="1" applyFill="1" applyBorder="1" applyAlignment="1">
      <alignment horizontal="center" vertical="center"/>
    </xf>
    <xf numFmtId="0" fontId="20" fillId="4" borderId="24" xfId="0" applyFont="1" applyFill="1" applyBorder="1" applyAlignment="1">
      <alignment vertical="center"/>
    </xf>
    <xf numFmtId="9" fontId="33" fillId="4" borderId="5" xfId="2" applyFont="1" applyFill="1" applyBorder="1" applyAlignment="1">
      <alignment horizontal="center" vertical="center"/>
    </xf>
    <xf numFmtId="0" fontId="20" fillId="5" borderId="17" xfId="0" applyFont="1" applyFill="1" applyBorder="1" applyAlignment="1">
      <alignment horizontal="center" vertical="center"/>
    </xf>
    <xf numFmtId="0" fontId="21" fillId="4" borderId="0" xfId="0" applyFont="1" applyFill="1" applyAlignment="1">
      <alignment horizontal="center" vertical="center" wrapText="1"/>
    </xf>
    <xf numFmtId="172" fontId="34" fillId="3" borderId="0" xfId="1" applyNumberFormat="1" applyFont="1" applyFill="1" applyBorder="1" applyAlignment="1" applyProtection="1">
      <alignment horizontal="right" vertical="center"/>
      <protection locked="0"/>
    </xf>
    <xf numFmtId="172" fontId="34" fillId="3" borderId="0" xfId="1" applyNumberFormat="1" applyFont="1" applyFill="1" applyBorder="1" applyAlignment="1">
      <alignment horizontal="right" vertical="center"/>
    </xf>
    <xf numFmtId="172" fontId="20" fillId="4" borderId="11" xfId="1" applyNumberFormat="1" applyFont="1" applyFill="1" applyBorder="1" applyAlignment="1">
      <alignment horizontal="right" vertical="center"/>
    </xf>
    <xf numFmtId="173" fontId="35" fillId="0" borderId="0" xfId="1" applyNumberFormat="1" applyFont="1" applyFill="1" applyBorder="1" applyAlignment="1">
      <alignment horizontal="right"/>
    </xf>
    <xf numFmtId="174" fontId="35" fillId="0" borderId="0" xfId="1" applyNumberFormat="1" applyFont="1" applyFill="1" applyBorder="1" applyAlignment="1">
      <alignment horizontal="right"/>
    </xf>
    <xf numFmtId="172" fontId="34" fillId="5" borderId="11" xfId="1" applyNumberFormat="1" applyFont="1" applyFill="1" applyBorder="1" applyAlignment="1">
      <alignment horizontal="right" vertical="center"/>
    </xf>
    <xf numFmtId="172" fontId="34" fillId="3" borderId="13" xfId="1" applyNumberFormat="1" applyFont="1" applyFill="1" applyBorder="1" applyAlignment="1">
      <alignment horizontal="right" vertical="center"/>
    </xf>
    <xf numFmtId="172" fontId="20" fillId="4" borderId="16" xfId="1" applyNumberFormat="1" applyFont="1" applyFill="1" applyBorder="1" applyAlignment="1">
      <alignment horizontal="right" vertical="center"/>
    </xf>
    <xf numFmtId="173" fontId="35" fillId="0" borderId="12" xfId="1" applyNumberFormat="1" applyFont="1" applyFill="1" applyBorder="1" applyAlignment="1">
      <alignment horizontal="right"/>
    </xf>
    <xf numFmtId="174" fontId="35" fillId="0" borderId="13" xfId="1" applyNumberFormat="1" applyFont="1" applyFill="1" applyBorder="1" applyAlignment="1">
      <alignment horizontal="right"/>
    </xf>
    <xf numFmtId="172" fontId="34" fillId="5" borderId="16" xfId="1" applyNumberFormat="1" applyFont="1" applyFill="1" applyBorder="1" applyAlignment="1">
      <alignment horizontal="right" vertical="center"/>
    </xf>
    <xf numFmtId="0" fontId="19" fillId="4" borderId="1" xfId="0" applyFont="1" applyFill="1" applyBorder="1" applyAlignment="1">
      <alignment horizontal="center" vertical="center" wrapText="1"/>
    </xf>
    <xf numFmtId="172" fontId="20" fillId="4" borderId="2" xfId="1" applyNumberFormat="1" applyFont="1" applyFill="1" applyBorder="1" applyAlignment="1">
      <alignment horizontal="right" vertical="center"/>
    </xf>
    <xf numFmtId="172" fontId="20" fillId="4" borderId="25" xfId="1" applyNumberFormat="1" applyFont="1" applyFill="1" applyBorder="1" applyAlignment="1">
      <alignment horizontal="right" vertical="center"/>
    </xf>
    <xf numFmtId="173" fontId="35" fillId="4" borderId="1" xfId="1" applyNumberFormat="1" applyFont="1" applyFill="1" applyBorder="1" applyAlignment="1">
      <alignment horizontal="right"/>
    </xf>
    <xf numFmtId="174" fontId="35" fillId="4" borderId="2" xfId="1" applyNumberFormat="1" applyFont="1" applyFill="1" applyBorder="1" applyAlignment="1">
      <alignment horizontal="right"/>
    </xf>
    <xf numFmtId="172" fontId="20" fillId="5" borderId="25" xfId="1" applyNumberFormat="1" applyFont="1" applyFill="1" applyBorder="1" applyAlignment="1">
      <alignment horizontal="right" vertical="center"/>
    </xf>
    <xf numFmtId="0" fontId="17" fillId="0" borderId="0" xfId="0" applyFont="1"/>
    <xf numFmtId="174" fontId="35" fillId="0" borderId="0" xfId="2" applyNumberFormat="1" applyFont="1" applyFill="1" applyBorder="1"/>
    <xf numFmtId="172" fontId="34" fillId="5" borderId="11" xfId="1" applyNumberFormat="1" applyFont="1" applyFill="1" applyBorder="1" applyAlignment="1" applyProtection="1">
      <alignment horizontal="right" vertical="center"/>
      <protection locked="0"/>
    </xf>
    <xf numFmtId="173" fontId="35" fillId="0" borderId="13" xfId="1" applyNumberFormat="1" applyFont="1" applyFill="1" applyBorder="1" applyAlignment="1">
      <alignment horizontal="right"/>
    </xf>
    <xf numFmtId="174" fontId="35" fillId="0" borderId="13" xfId="2" applyNumberFormat="1" applyFont="1" applyFill="1" applyBorder="1"/>
    <xf numFmtId="173" fontId="35" fillId="4" borderId="2" xfId="1" applyNumberFormat="1" applyFont="1" applyFill="1" applyBorder="1" applyAlignment="1">
      <alignment horizontal="right"/>
    </xf>
    <xf numFmtId="174" fontId="35" fillId="4" borderId="2" xfId="2" applyNumberFormat="1" applyFont="1" applyFill="1" applyBorder="1"/>
    <xf numFmtId="0" fontId="36" fillId="4" borderId="1" xfId="0" applyFont="1" applyFill="1" applyBorder="1" applyAlignment="1" applyProtection="1">
      <alignment horizontal="center" vertical="center"/>
      <protection locked="0"/>
    </xf>
    <xf numFmtId="175" fontId="36" fillId="4" borderId="2" xfId="0" applyNumberFormat="1" applyFont="1" applyFill="1" applyBorder="1" applyAlignment="1" applyProtection="1">
      <alignment horizontal="center" vertical="center"/>
      <protection locked="0"/>
    </xf>
    <xf numFmtId="175" fontId="36" fillId="4" borderId="25" xfId="0" applyNumberFormat="1" applyFont="1" applyFill="1" applyBorder="1" applyAlignment="1" applyProtection="1">
      <alignment horizontal="center" vertical="center"/>
      <protection locked="0"/>
    </xf>
    <xf numFmtId="174" fontId="35" fillId="4" borderId="3" xfId="2" applyNumberFormat="1" applyFont="1" applyFill="1" applyBorder="1"/>
    <xf numFmtId="175" fontId="36" fillId="5" borderId="25" xfId="0" applyNumberFormat="1" applyFont="1" applyFill="1" applyBorder="1" applyAlignment="1" applyProtection="1">
      <alignment horizontal="center" vertical="center"/>
      <protection locked="0"/>
    </xf>
    <xf numFmtId="0" fontId="21" fillId="4" borderId="1" xfId="0" applyFont="1" applyFill="1" applyBorder="1" applyAlignment="1">
      <alignment horizontal="center" vertical="center" wrapText="1"/>
    </xf>
    <xf numFmtId="2" fontId="34" fillId="3" borderId="2" xfId="1" applyNumberFormat="1" applyFont="1" applyFill="1" applyBorder="1" applyAlignment="1">
      <alignment horizontal="right" vertical="center"/>
    </xf>
    <xf numFmtId="2" fontId="20" fillId="3" borderId="25" xfId="1" applyNumberFormat="1" applyFont="1" applyFill="1" applyBorder="1" applyAlignment="1">
      <alignment horizontal="right" vertical="center"/>
    </xf>
    <xf numFmtId="0" fontId="1" fillId="0" borderId="2" xfId="5" applyBorder="1"/>
    <xf numFmtId="168" fontId="0" fillId="0" borderId="3" xfId="2" applyNumberFormat="1" applyFont="1" applyBorder="1"/>
    <xf numFmtId="2" fontId="34" fillId="5" borderId="11" xfId="1" applyNumberFormat="1" applyFont="1" applyFill="1" applyBorder="1" applyAlignment="1">
      <alignment horizontal="right" vertical="center"/>
    </xf>
  </cellXfs>
  <cellStyles count="6">
    <cellStyle name="Comma" xfId="1" builtinId="3"/>
    <cellStyle name="Normal" xfId="0" builtinId="0"/>
    <cellStyle name="Normal 2" xfId="5" xr:uid="{D12FC4D8-E808-4C92-8FED-885BFE05246D}"/>
    <cellStyle name="Normal 7" xfId="3" xr:uid="{5DE97270-14E0-4615-9ED0-F97CF4EBF023}"/>
    <cellStyle name="Normal_sce25" xfId="4" xr:uid="{0B2EA20A-EAD1-4F33-8FBB-57C10C625A67}"/>
    <cellStyle name="Percent" xfId="2" builtinId="5"/>
  </cellStyles>
  <dxfs count="17"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458505</xdr:colOff>
      <xdr:row>0</xdr:row>
      <xdr:rowOff>23812</xdr:rowOff>
    </xdr:from>
    <xdr:to>
      <xdr:col>24</xdr:col>
      <xdr:colOff>396404</xdr:colOff>
      <xdr:row>2</xdr:row>
      <xdr:rowOff>176585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86EB4A9-F80D-45C0-8FBE-E4BD9A687F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3505" y="23812"/>
          <a:ext cx="1477139" cy="109003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58</xdr:row>
      <xdr:rowOff>63500</xdr:rowOff>
    </xdr:from>
    <xdr:ext cx="182567" cy="133766"/>
    <xdr:sp macro="" textlink="">
      <xdr:nvSpPr>
        <xdr:cNvPr id="3" name="Right Arrow 11">
          <a:extLst>
            <a:ext uri="{FF2B5EF4-FFF2-40B4-BE49-F238E27FC236}">
              <a16:creationId xmlns:a16="http://schemas.microsoft.com/office/drawing/2014/main" id="{919B4EB7-B38A-4209-8BCC-C03D2E7EAD91}"/>
            </a:ext>
          </a:extLst>
        </xdr:cNvPr>
        <xdr:cNvSpPr>
          <a:spLocks/>
        </xdr:cNvSpPr>
      </xdr:nvSpPr>
      <xdr:spPr>
        <a:xfrm>
          <a:off x="1598291" y="1045718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859DE8-0788-471D-87C0-CE37A118DAA5}">
  <sheetPr codeName="Sheet36">
    <tabColor rgb="FFFF0000"/>
    <outlinePr showOutlineSymbols="0"/>
    <pageSetUpPr fitToPage="1"/>
  </sheetPr>
  <dimension ref="A1:AI60"/>
  <sheetViews>
    <sheetView showGridLines="0" tabSelected="1" showOutlineSymbols="0" topLeftCell="A3" zoomScale="96" zoomScaleNormal="96" workbookViewId="0">
      <selection activeCell="K3" sqref="K3"/>
    </sheetView>
  </sheetViews>
  <sheetFormatPr defaultColWidth="9.44140625" defaultRowHeight="12.6" x14ac:dyDescent="0.25"/>
  <cols>
    <col min="1" max="1" width="17.44140625" style="20" customWidth="1"/>
    <col min="2" max="2" width="1" style="20" customWidth="1"/>
    <col min="3" max="7" width="7.44140625" style="20" customWidth="1"/>
    <col min="8" max="8" width="7.6640625" style="20" customWidth="1"/>
    <col min="9" max="9" width="0.5546875" style="20" customWidth="1"/>
    <col min="10" max="15" width="7.44140625" style="20" customWidth="1"/>
    <col min="16" max="16" width="0.5546875" style="20" customWidth="1"/>
    <col min="17" max="22" width="7.44140625" style="20" customWidth="1"/>
    <col min="23" max="23" width="0.5546875" style="20" customWidth="1"/>
    <col min="24" max="24" width="7" style="20" customWidth="1"/>
    <col min="25" max="26" width="7.44140625" style="20" customWidth="1"/>
    <col min="27" max="27" width="9.44140625" style="20" customWidth="1"/>
    <col min="28" max="29" width="2.5546875" style="20" customWidth="1"/>
    <col min="30" max="31" width="9.44140625" style="20" customWidth="1"/>
    <col min="32" max="33" width="9.44140625" style="20"/>
    <col min="34" max="34" width="3.44140625" style="20" customWidth="1"/>
    <col min="35" max="16384" width="9.44140625" style="20"/>
  </cols>
  <sheetData>
    <row r="1" spans="1:35" s="5" customFormat="1" ht="56.1" customHeight="1" x14ac:dyDescent="0.25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6"/>
      <c r="AF1" s="6"/>
      <c r="AG1" s="6">
        <v>0</v>
      </c>
      <c r="AH1" s="6">
        <v>0</v>
      </c>
      <c r="AI1" s="6">
        <v>0</v>
      </c>
    </row>
    <row r="2" spans="1:35" s="12" customFormat="1" ht="18" customHeight="1" x14ac:dyDescent="0.25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25">
      <c r="A3" s="15"/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7"/>
      <c r="Y3" s="19"/>
      <c r="Z3" s="20"/>
      <c r="AA3" s="21"/>
    </row>
    <row r="4" spans="1:35" ht="14.4" x14ac:dyDescent="0.25">
      <c r="A4" s="15"/>
      <c r="Y4" s="22">
        <v>42</v>
      </c>
      <c r="Z4" s="22"/>
      <c r="AA4" s="22"/>
    </row>
    <row r="5" spans="1:35" ht="15.6" x14ac:dyDescent="0.3">
      <c r="A5" s="23" t="s">
        <v>3</v>
      </c>
      <c r="B5" s="24"/>
      <c r="C5" s="24"/>
      <c r="D5" s="24"/>
      <c r="E5" s="24"/>
      <c r="F5" s="24"/>
      <c r="G5" s="24"/>
      <c r="H5" s="24"/>
      <c r="I5" s="24"/>
      <c r="J5" s="24"/>
      <c r="Y5" s="25"/>
      <c r="Z5" s="26" t="s">
        <v>4</v>
      </c>
      <c r="AA5" s="27">
        <v>45215</v>
      </c>
      <c r="AE5"/>
      <c r="AF5"/>
      <c r="AG5"/>
      <c r="AH5"/>
      <c r="AI5"/>
    </row>
    <row r="6" spans="1:35" ht="13.2" x14ac:dyDescent="0.25">
      <c r="Y6" s="25"/>
      <c r="Z6" s="28" t="s">
        <v>5</v>
      </c>
      <c r="AA6" s="29">
        <v>45221</v>
      </c>
      <c r="AE6"/>
      <c r="AF6"/>
      <c r="AG6"/>
      <c r="AH6"/>
      <c r="AI6"/>
    </row>
    <row r="7" spans="1:35" s="24" customFormat="1" ht="15.6" x14ac:dyDescent="0.3">
      <c r="A7" s="30" t="s">
        <v>6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1"/>
      <c r="AB7" s="32"/>
      <c r="AC7" s="32"/>
      <c r="AD7" s="32"/>
      <c r="AE7"/>
      <c r="AF7"/>
      <c r="AG7"/>
      <c r="AH7"/>
      <c r="AI7"/>
    </row>
    <row r="8" spans="1:35" s="24" customFormat="1" ht="15.6" x14ac:dyDescent="0.3">
      <c r="A8" s="30" t="s">
        <v>7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1"/>
      <c r="AB8" s="32"/>
      <c r="AC8" s="32"/>
      <c r="AD8" s="32"/>
      <c r="AE8"/>
      <c r="AF8"/>
      <c r="AG8"/>
      <c r="AH8"/>
      <c r="AI8"/>
    </row>
    <row r="9" spans="1:35" s="24" customFormat="1" ht="14.4" thickBot="1" x14ac:dyDescent="0.35">
      <c r="A9" s="33"/>
      <c r="B9" s="33"/>
      <c r="C9" s="34"/>
      <c r="D9" s="34"/>
      <c r="E9" s="34"/>
      <c r="F9" s="34"/>
      <c r="G9" s="34"/>
      <c r="H9" s="35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3"/>
      <c r="AA9" s="33"/>
      <c r="AB9" s="32"/>
      <c r="AC9" s="32"/>
      <c r="AD9" s="32"/>
      <c r="AE9"/>
      <c r="AF9"/>
      <c r="AG9"/>
      <c r="AH9"/>
      <c r="AI9"/>
    </row>
    <row r="10" spans="1:35" s="24" customFormat="1" ht="14.4" thickBot="1" x14ac:dyDescent="0.35">
      <c r="A10" s="36" t="s">
        <v>8</v>
      </c>
      <c r="B10" s="33"/>
      <c r="C10" s="37" t="s">
        <v>9</v>
      </c>
      <c r="D10" s="38"/>
      <c r="E10" s="38"/>
      <c r="F10" s="38"/>
      <c r="G10" s="38"/>
      <c r="H10" s="39"/>
      <c r="I10" s="34"/>
      <c r="J10" s="37" t="s">
        <v>10</v>
      </c>
      <c r="K10" s="38"/>
      <c r="L10" s="38"/>
      <c r="M10" s="38"/>
      <c r="N10" s="38"/>
      <c r="O10" s="39"/>
      <c r="P10" s="34"/>
      <c r="Q10" s="37" t="s">
        <v>11</v>
      </c>
      <c r="R10" s="38"/>
      <c r="S10" s="38"/>
      <c r="T10" s="38"/>
      <c r="U10" s="38"/>
      <c r="V10" s="39"/>
      <c r="W10" s="34"/>
      <c r="X10" s="40" t="s">
        <v>12</v>
      </c>
      <c r="Y10" s="41"/>
      <c r="Z10" s="41"/>
      <c r="AA10" s="42"/>
      <c r="AB10" s="32"/>
      <c r="AC10" s="32"/>
      <c r="AD10" s="32"/>
      <c r="AE10"/>
      <c r="AF10"/>
      <c r="AG10"/>
      <c r="AH10"/>
      <c r="AI10"/>
    </row>
    <row r="11" spans="1:35" s="24" customFormat="1" ht="12" customHeight="1" x14ac:dyDescent="0.3">
      <c r="A11" s="33"/>
      <c r="B11" s="33"/>
      <c r="C11" s="43" t="s">
        <v>13</v>
      </c>
      <c r="D11" s="43" t="s">
        <v>14</v>
      </c>
      <c r="E11" s="43" t="s">
        <v>15</v>
      </c>
      <c r="F11" s="43" t="s">
        <v>16</v>
      </c>
      <c r="G11" s="44" t="s">
        <v>17</v>
      </c>
      <c r="H11" s="45"/>
      <c r="I11" s="34"/>
      <c r="J11" s="46" t="s">
        <v>18</v>
      </c>
      <c r="K11" s="46" t="s">
        <v>19</v>
      </c>
      <c r="L11" s="46" t="s">
        <v>20</v>
      </c>
      <c r="M11" s="46" t="s">
        <v>16</v>
      </c>
      <c r="N11" s="44" t="s">
        <v>17</v>
      </c>
      <c r="O11" s="44"/>
      <c r="P11" s="34"/>
      <c r="Q11" s="43" t="s">
        <v>13</v>
      </c>
      <c r="R11" s="43" t="s">
        <v>14</v>
      </c>
      <c r="S11" s="43" t="s">
        <v>15</v>
      </c>
      <c r="T11" s="43" t="s">
        <v>16</v>
      </c>
      <c r="U11" s="44" t="s">
        <v>17</v>
      </c>
      <c r="V11" s="45"/>
      <c r="W11" s="34"/>
      <c r="X11" s="47" t="s">
        <v>21</v>
      </c>
      <c r="Y11" s="48" t="s">
        <v>22</v>
      </c>
      <c r="Z11" s="44" t="s">
        <v>17</v>
      </c>
      <c r="AA11" s="44"/>
      <c r="AB11" s="32"/>
      <c r="AC11" s="32"/>
      <c r="AD11" s="32"/>
      <c r="AE11"/>
      <c r="AF11"/>
      <c r="AG11"/>
      <c r="AH11"/>
      <c r="AI11"/>
    </row>
    <row r="12" spans="1:35" s="24" customFormat="1" ht="12" customHeight="1" thickBot="1" x14ac:dyDescent="0.35">
      <c r="A12" s="49" t="s">
        <v>23</v>
      </c>
      <c r="B12" s="33"/>
      <c r="C12" s="50"/>
      <c r="D12" s="50"/>
      <c r="E12" s="50"/>
      <c r="F12" s="50"/>
      <c r="G12" s="51" t="s">
        <v>24</v>
      </c>
      <c r="H12" s="52" t="s">
        <v>25</v>
      </c>
      <c r="I12" s="53"/>
      <c r="J12" s="50"/>
      <c r="K12" s="50"/>
      <c r="L12" s="50"/>
      <c r="M12" s="50"/>
      <c r="N12" s="51" t="s">
        <v>24</v>
      </c>
      <c r="O12" s="52" t="s">
        <v>25</v>
      </c>
      <c r="P12" s="33"/>
      <c r="Q12" s="50"/>
      <c r="R12" s="50"/>
      <c r="S12" s="50"/>
      <c r="T12" s="50"/>
      <c r="U12" s="51" t="s">
        <v>24</v>
      </c>
      <c r="V12" s="52" t="s">
        <v>25</v>
      </c>
      <c r="W12" s="33"/>
      <c r="X12" s="54"/>
      <c r="Y12" s="55" t="s">
        <v>26</v>
      </c>
      <c r="Z12" s="51" t="s">
        <v>24</v>
      </c>
      <c r="AA12" s="51" t="s">
        <v>25</v>
      </c>
      <c r="AB12" s="32"/>
      <c r="AC12" s="32"/>
      <c r="AD12" s="32"/>
      <c r="AE12" s="32"/>
    </row>
    <row r="13" spans="1:35" s="24" customFormat="1" ht="16.8" thickBot="1" x14ac:dyDescent="0.35">
      <c r="A13" s="56" t="s">
        <v>27</v>
      </c>
      <c r="B13" s="33"/>
      <c r="C13" s="57">
        <v>491.79899999999998</v>
      </c>
      <c r="D13" s="58">
        <v>482.95100000000002</v>
      </c>
      <c r="E13" s="59"/>
      <c r="F13" s="60">
        <v>484.392</v>
      </c>
      <c r="G13" s="61">
        <v>0.63499999999999091</v>
      </c>
      <c r="H13" s="62">
        <v>1.3126425043978873E-3</v>
      </c>
      <c r="I13" s="53"/>
      <c r="J13" s="57">
        <v>359.40300000000002</v>
      </c>
      <c r="K13" s="58">
        <v>471.61700000000002</v>
      </c>
      <c r="L13" s="59">
        <v>475.8</v>
      </c>
      <c r="M13" s="60">
        <v>474.54</v>
      </c>
      <c r="N13" s="61">
        <v>-1.5989999999999895</v>
      </c>
      <c r="O13" s="62">
        <v>-3.358263028233277E-3</v>
      </c>
      <c r="P13" s="33"/>
      <c r="Q13" s="57">
        <v>508.358</v>
      </c>
      <c r="R13" s="58">
        <v>509.59199999999998</v>
      </c>
      <c r="S13" s="59"/>
      <c r="T13" s="60">
        <v>494.36700000000002</v>
      </c>
      <c r="U13" s="61">
        <v>-2.2319999999999709</v>
      </c>
      <c r="V13" s="62">
        <v>-4.4945720792832766E-3</v>
      </c>
      <c r="W13" s="33"/>
      <c r="X13" s="63">
        <v>484.89179999999999</v>
      </c>
      <c r="Y13" s="64">
        <v>218.0268884892086</v>
      </c>
      <c r="Z13" s="61">
        <v>-0.18729999999999336</v>
      </c>
      <c r="AA13" s="62">
        <v>-3.8612259320180975E-4</v>
      </c>
      <c r="AB13" s="32"/>
      <c r="AC13" s="32"/>
      <c r="AD13" s="32"/>
      <c r="AE13" s="32"/>
      <c r="AF13" s="65"/>
    </row>
    <row r="14" spans="1:35" s="24" customFormat="1" ht="2.1" customHeight="1" x14ac:dyDescent="0.3">
      <c r="A14" s="66"/>
      <c r="B14" s="33"/>
      <c r="C14" s="66"/>
      <c r="D14" s="34"/>
      <c r="E14" s="34"/>
      <c r="F14" s="34"/>
      <c r="G14" s="34"/>
      <c r="H14" s="67"/>
      <c r="I14" s="34"/>
      <c r="J14" s="34"/>
      <c r="K14" s="34"/>
      <c r="L14" s="34"/>
      <c r="M14" s="34"/>
      <c r="N14" s="34"/>
      <c r="O14" s="68"/>
      <c r="P14" s="33"/>
      <c r="Q14" s="66"/>
      <c r="R14" s="34"/>
      <c r="S14" s="34"/>
      <c r="T14" s="34"/>
      <c r="U14" s="34"/>
      <c r="V14" s="67"/>
      <c r="W14" s="33"/>
      <c r="X14" s="69"/>
      <c r="Y14" s="70"/>
      <c r="Z14" s="66"/>
      <c r="AA14" s="66"/>
      <c r="AB14" s="32"/>
      <c r="AC14" s="32"/>
      <c r="AD14" s="32"/>
      <c r="AE14" s="32"/>
    </row>
    <row r="15" spans="1:35" s="24" customFormat="1" ht="2.85" customHeight="1" x14ac:dyDescent="0.3">
      <c r="A15" s="71"/>
      <c r="B15" s="33"/>
      <c r="C15" s="71"/>
      <c r="D15" s="71"/>
      <c r="E15" s="71"/>
      <c r="F15" s="71"/>
      <c r="G15" s="72"/>
      <c r="H15" s="73"/>
      <c r="I15" s="71"/>
      <c r="J15" s="71"/>
      <c r="K15" s="71"/>
      <c r="L15" s="71"/>
      <c r="M15" s="71"/>
      <c r="N15" s="71"/>
      <c r="O15" s="74"/>
      <c r="P15" s="71"/>
      <c r="Q15" s="71"/>
      <c r="R15" s="71"/>
      <c r="S15" s="71"/>
      <c r="T15" s="71"/>
      <c r="U15" s="72"/>
      <c r="V15" s="73"/>
      <c r="W15" s="71"/>
      <c r="X15" s="71"/>
      <c r="Y15" s="71"/>
      <c r="Z15" s="75"/>
      <c r="AA15" s="75"/>
      <c r="AB15" s="32"/>
      <c r="AC15" s="32"/>
      <c r="AD15" s="32"/>
      <c r="AE15" s="32"/>
    </row>
    <row r="16" spans="1:35" s="24" customFormat="1" ht="14.4" thickBot="1" x14ac:dyDescent="0.35">
      <c r="A16" s="71"/>
      <c r="B16" s="33"/>
      <c r="C16" s="76" t="s">
        <v>28</v>
      </c>
      <c r="D16" s="76" t="s">
        <v>29</v>
      </c>
      <c r="E16" s="76" t="s">
        <v>30</v>
      </c>
      <c r="F16" s="76" t="s">
        <v>31</v>
      </c>
      <c r="G16" s="76"/>
      <c r="H16" s="77"/>
      <c r="I16" s="34"/>
      <c r="J16" s="76" t="s">
        <v>28</v>
      </c>
      <c r="K16" s="76" t="s">
        <v>29</v>
      </c>
      <c r="L16" s="76" t="s">
        <v>30</v>
      </c>
      <c r="M16" s="76" t="s">
        <v>31</v>
      </c>
      <c r="N16" s="78"/>
      <c r="O16" s="79"/>
      <c r="P16" s="34"/>
      <c r="Q16" s="76" t="s">
        <v>28</v>
      </c>
      <c r="R16" s="76" t="s">
        <v>29</v>
      </c>
      <c r="S16" s="76" t="s">
        <v>30</v>
      </c>
      <c r="T16" s="76" t="s">
        <v>31</v>
      </c>
      <c r="U16" s="76"/>
      <c r="V16" s="77"/>
      <c r="W16" s="33"/>
      <c r="X16" s="80" t="s">
        <v>21</v>
      </c>
      <c r="Y16" s="34"/>
      <c r="Z16" s="75"/>
      <c r="AA16" s="75"/>
      <c r="AB16" s="32"/>
      <c r="AC16" s="32"/>
      <c r="AD16" s="32"/>
      <c r="AE16" s="32"/>
    </row>
    <row r="17" spans="1:31" s="24" customFormat="1" ht="13.8" x14ac:dyDescent="0.3">
      <c r="A17" s="81" t="s">
        <v>32</v>
      </c>
      <c r="B17" s="33"/>
      <c r="C17" s="82">
        <v>474.3922</v>
      </c>
      <c r="D17" s="83">
        <v>431.63010000000003</v>
      </c>
      <c r="E17" s="83" t="s">
        <v>113</v>
      </c>
      <c r="F17" s="84">
        <v>468.8288</v>
      </c>
      <c r="G17" s="85">
        <v>-1.6940999999999917</v>
      </c>
      <c r="H17" s="86">
        <v>-3.6004623791955348E-3</v>
      </c>
      <c r="I17" s="87"/>
      <c r="J17" s="82" t="s">
        <v>113</v>
      </c>
      <c r="K17" s="83" t="s">
        <v>113</v>
      </c>
      <c r="L17" s="83" t="s">
        <v>113</v>
      </c>
      <c r="M17" s="84" t="s">
        <v>113</v>
      </c>
      <c r="N17" s="85"/>
      <c r="O17" s="86"/>
      <c r="P17" s="33"/>
      <c r="Q17" s="82" t="s">
        <v>113</v>
      </c>
      <c r="R17" s="83" t="s">
        <v>113</v>
      </c>
      <c r="S17" s="83" t="s">
        <v>113</v>
      </c>
      <c r="T17" s="84" t="s">
        <v>113</v>
      </c>
      <c r="U17" s="85" t="s">
        <v>113</v>
      </c>
      <c r="V17" s="88" t="s">
        <v>113</v>
      </c>
      <c r="W17" s="33"/>
      <c r="X17" s="89">
        <v>468.8288</v>
      </c>
      <c r="Y17" s="90"/>
      <c r="Z17" s="91">
        <v>-1.6940999999999917</v>
      </c>
      <c r="AA17" s="88">
        <v>-3.6004623791955348E-3</v>
      </c>
      <c r="AB17" s="92"/>
      <c r="AC17" s="92"/>
      <c r="AD17" s="92"/>
      <c r="AE17" s="92"/>
    </row>
    <row r="18" spans="1:31" s="24" customFormat="1" ht="13.8" x14ac:dyDescent="0.3">
      <c r="A18" s="93" t="s">
        <v>33</v>
      </c>
      <c r="B18" s="33"/>
      <c r="C18" s="94" t="s">
        <v>113</v>
      </c>
      <c r="D18" s="95">
        <v>534.55460000000005</v>
      </c>
      <c r="E18" s="95" t="s">
        <v>113</v>
      </c>
      <c r="F18" s="96">
        <v>534.55460000000005</v>
      </c>
      <c r="G18" s="97"/>
      <c r="H18" s="98">
        <v>0</v>
      </c>
      <c r="I18" s="87"/>
      <c r="J18" s="94" t="s">
        <v>113</v>
      </c>
      <c r="K18" s="95" t="s">
        <v>113</v>
      </c>
      <c r="L18" s="95" t="s">
        <v>113</v>
      </c>
      <c r="M18" s="96" t="s">
        <v>113</v>
      </c>
      <c r="N18" s="97" t="s">
        <v>113</v>
      </c>
      <c r="O18" s="99" t="s">
        <v>113</v>
      </c>
      <c r="P18" s="33"/>
      <c r="Q18" s="94" t="s">
        <v>113</v>
      </c>
      <c r="R18" s="95" t="s">
        <v>113</v>
      </c>
      <c r="S18" s="95" t="s">
        <v>113</v>
      </c>
      <c r="T18" s="96" t="s">
        <v>113</v>
      </c>
      <c r="U18" s="97" t="s">
        <v>113</v>
      </c>
      <c r="V18" s="99" t="s">
        <v>113</v>
      </c>
      <c r="W18" s="33"/>
      <c r="X18" s="100">
        <v>534.55460000000005</v>
      </c>
      <c r="Y18" s="34"/>
      <c r="Z18" s="101" t="s">
        <v>113</v>
      </c>
      <c r="AA18" s="99" t="s">
        <v>113</v>
      </c>
      <c r="AB18" s="92"/>
      <c r="AC18" s="92"/>
      <c r="AD18" s="92"/>
      <c r="AE18" s="92"/>
    </row>
    <row r="19" spans="1:31" s="24" customFormat="1" ht="13.8" x14ac:dyDescent="0.3">
      <c r="A19" s="93" t="s">
        <v>34</v>
      </c>
      <c r="B19" s="33"/>
      <c r="C19" s="94" t="s">
        <v>114</v>
      </c>
      <c r="D19" s="95">
        <v>428.89460000000003</v>
      </c>
      <c r="E19" s="95" t="s">
        <v>114</v>
      </c>
      <c r="F19" s="96" t="s">
        <v>114</v>
      </c>
      <c r="G19" s="97" t="s">
        <v>113</v>
      </c>
      <c r="H19" s="98" t="s">
        <v>113</v>
      </c>
      <c r="I19" s="87"/>
      <c r="J19" s="94" t="s">
        <v>113</v>
      </c>
      <c r="K19" s="95" t="s">
        <v>113</v>
      </c>
      <c r="L19" s="95" t="s">
        <v>113</v>
      </c>
      <c r="M19" s="96" t="s">
        <v>113</v>
      </c>
      <c r="N19" s="97" t="s">
        <v>113</v>
      </c>
      <c r="O19" s="99" t="s">
        <v>113</v>
      </c>
      <c r="P19" s="33"/>
      <c r="Q19" s="94" t="s">
        <v>113</v>
      </c>
      <c r="R19" s="95" t="s">
        <v>113</v>
      </c>
      <c r="S19" s="95" t="s">
        <v>114</v>
      </c>
      <c r="T19" s="96" t="s">
        <v>114</v>
      </c>
      <c r="U19" s="97" t="s">
        <v>113</v>
      </c>
      <c r="V19" s="99" t="s">
        <v>113</v>
      </c>
      <c r="W19" s="33"/>
      <c r="X19" s="100" t="s">
        <v>114</v>
      </c>
      <c r="Y19" s="34"/>
      <c r="Z19" s="101" t="s">
        <v>113</v>
      </c>
      <c r="AA19" s="99" t="s">
        <v>113</v>
      </c>
      <c r="AB19" s="92"/>
      <c r="AC19" s="92"/>
      <c r="AD19" s="92"/>
      <c r="AE19" s="92"/>
    </row>
    <row r="20" spans="1:31" s="24" customFormat="1" ht="13.8" x14ac:dyDescent="0.3">
      <c r="A20" s="93" t="s">
        <v>35</v>
      </c>
      <c r="B20" s="33"/>
      <c r="C20" s="94" t="s">
        <v>113</v>
      </c>
      <c r="D20" s="95">
        <v>424.72910000000002</v>
      </c>
      <c r="E20" s="95">
        <v>407.7826</v>
      </c>
      <c r="F20" s="96">
        <v>414.65690000000001</v>
      </c>
      <c r="G20" s="97">
        <v>-0.67910000000000537</v>
      </c>
      <c r="H20" s="98">
        <v>-1.6350617331509776E-3</v>
      </c>
      <c r="I20" s="87"/>
      <c r="J20" s="94" t="s">
        <v>113</v>
      </c>
      <c r="K20" s="95" t="s">
        <v>113</v>
      </c>
      <c r="L20" s="95" t="s">
        <v>113</v>
      </c>
      <c r="M20" s="96" t="s">
        <v>113</v>
      </c>
      <c r="N20" s="97" t="s">
        <v>113</v>
      </c>
      <c r="O20" s="99" t="s">
        <v>113</v>
      </c>
      <c r="P20" s="33"/>
      <c r="Q20" s="94" t="s">
        <v>113</v>
      </c>
      <c r="R20" s="95">
        <v>452.57080000000002</v>
      </c>
      <c r="S20" s="95">
        <v>461.94450000000001</v>
      </c>
      <c r="T20" s="96">
        <v>459.32679999999999</v>
      </c>
      <c r="U20" s="97">
        <v>-4.8319000000000187</v>
      </c>
      <c r="V20" s="99">
        <v>-1.0410017091137203E-2</v>
      </c>
      <c r="W20" s="33"/>
      <c r="X20" s="102">
        <v>446.64550000000003</v>
      </c>
      <c r="Y20" s="33"/>
      <c r="Z20" s="101">
        <v>-3.6529999999999632</v>
      </c>
      <c r="AA20" s="99">
        <v>-8.1123965547297283E-3</v>
      </c>
      <c r="AB20" s="92"/>
      <c r="AC20" s="92"/>
      <c r="AD20" s="92"/>
      <c r="AE20" s="92"/>
    </row>
    <row r="21" spans="1:31" s="24" customFormat="1" ht="13.8" x14ac:dyDescent="0.3">
      <c r="A21" s="93" t="s">
        <v>36</v>
      </c>
      <c r="B21" s="33"/>
      <c r="C21" s="94">
        <v>465.24470000000002</v>
      </c>
      <c r="D21" s="95">
        <v>477.0247</v>
      </c>
      <c r="E21" s="95" t="s">
        <v>113</v>
      </c>
      <c r="F21" s="96">
        <v>471.00009999999997</v>
      </c>
      <c r="G21" s="97">
        <v>1.3888999999999783</v>
      </c>
      <c r="H21" s="98">
        <v>2.9575529714793714E-3</v>
      </c>
      <c r="I21" s="87"/>
      <c r="J21" s="94" t="s">
        <v>113</v>
      </c>
      <c r="K21" s="95" t="s">
        <v>113</v>
      </c>
      <c r="L21" s="95" t="s">
        <v>113</v>
      </c>
      <c r="M21" s="96" t="s">
        <v>113</v>
      </c>
      <c r="N21" s="97" t="s">
        <v>113</v>
      </c>
      <c r="O21" s="99" t="s">
        <v>113</v>
      </c>
      <c r="P21" s="33"/>
      <c r="Q21" s="94" t="s">
        <v>113</v>
      </c>
      <c r="R21" s="95" t="s">
        <v>113</v>
      </c>
      <c r="S21" s="95" t="s">
        <v>113</v>
      </c>
      <c r="T21" s="96" t="s">
        <v>113</v>
      </c>
      <c r="U21" s="97" t="s">
        <v>113</v>
      </c>
      <c r="V21" s="99" t="s">
        <v>113</v>
      </c>
      <c r="W21" s="33"/>
      <c r="X21" s="102">
        <v>471.00009999999997</v>
      </c>
      <c r="Y21" s="34"/>
      <c r="Z21" s="101">
        <v>1.3888999999999783</v>
      </c>
      <c r="AA21" s="99">
        <v>2.9575529714793714E-3</v>
      </c>
      <c r="AB21" s="92"/>
      <c r="AC21" s="92"/>
      <c r="AD21" s="92"/>
      <c r="AE21" s="92"/>
    </row>
    <row r="22" spans="1:31" s="24" customFormat="1" ht="13.8" x14ac:dyDescent="0.3">
      <c r="A22" s="93" t="s">
        <v>37</v>
      </c>
      <c r="B22" s="33"/>
      <c r="C22" s="94" t="s">
        <v>113</v>
      </c>
      <c r="D22" s="95" t="s">
        <v>114</v>
      </c>
      <c r="E22" s="95" t="s">
        <v>113</v>
      </c>
      <c r="F22" s="96" t="s">
        <v>114</v>
      </c>
      <c r="G22" s="103" t="s">
        <v>113</v>
      </c>
      <c r="H22" s="104" t="s">
        <v>113</v>
      </c>
      <c r="I22" s="87"/>
      <c r="J22" s="94" t="s">
        <v>113</v>
      </c>
      <c r="K22" s="95" t="s">
        <v>113</v>
      </c>
      <c r="L22" s="95" t="s">
        <v>113</v>
      </c>
      <c r="M22" s="96" t="s">
        <v>113</v>
      </c>
      <c r="N22" s="97" t="s">
        <v>113</v>
      </c>
      <c r="O22" s="99" t="s">
        <v>113</v>
      </c>
      <c r="P22" s="33"/>
      <c r="Q22" s="94" t="s">
        <v>113</v>
      </c>
      <c r="R22" s="95" t="s">
        <v>114</v>
      </c>
      <c r="S22" s="95" t="s">
        <v>113</v>
      </c>
      <c r="T22" s="96" t="s">
        <v>114</v>
      </c>
      <c r="U22" s="97" t="s">
        <v>113</v>
      </c>
      <c r="V22" s="99" t="s">
        <v>113</v>
      </c>
      <c r="W22" s="33"/>
      <c r="X22" s="102" t="s">
        <v>114</v>
      </c>
      <c r="Y22" s="34"/>
      <c r="Z22" s="101"/>
      <c r="AA22" s="99"/>
      <c r="AB22" s="92"/>
      <c r="AC22" s="92"/>
      <c r="AD22" s="92"/>
      <c r="AE22" s="92"/>
    </row>
    <row r="23" spans="1:31" s="24" customFormat="1" ht="13.8" x14ac:dyDescent="0.3">
      <c r="A23" s="93" t="s">
        <v>38</v>
      </c>
      <c r="B23" s="33"/>
      <c r="C23" s="105" t="s">
        <v>113</v>
      </c>
      <c r="D23" s="106" t="s">
        <v>113</v>
      </c>
      <c r="E23" s="106" t="s">
        <v>113</v>
      </c>
      <c r="F23" s="107" t="s">
        <v>113</v>
      </c>
      <c r="G23" s="97"/>
      <c r="H23" s="98"/>
      <c r="I23" s="108"/>
      <c r="J23" s="105">
        <v>451.62139999999999</v>
      </c>
      <c r="K23" s="106">
        <v>461.70519999999999</v>
      </c>
      <c r="L23" s="106">
        <v>469.47210000000001</v>
      </c>
      <c r="M23" s="107">
        <v>464.73910000000001</v>
      </c>
      <c r="N23" s="97">
        <v>-1.2513999999999896</v>
      </c>
      <c r="O23" s="99">
        <v>-2.6854624718744002E-3</v>
      </c>
      <c r="P23" s="33"/>
      <c r="Q23" s="105" t="s">
        <v>113</v>
      </c>
      <c r="R23" s="106" t="s">
        <v>113</v>
      </c>
      <c r="S23" s="106" t="s">
        <v>113</v>
      </c>
      <c r="T23" s="107" t="s">
        <v>113</v>
      </c>
      <c r="U23" s="97" t="s">
        <v>113</v>
      </c>
      <c r="V23" s="99" t="s">
        <v>113</v>
      </c>
      <c r="W23" s="33"/>
      <c r="X23" s="102">
        <v>464.73910000000001</v>
      </c>
      <c r="Y23" s="90"/>
      <c r="Z23" s="101">
        <v>-1.2513999999999896</v>
      </c>
      <c r="AA23" s="99">
        <v>-2.6854624718744002E-3</v>
      </c>
      <c r="AB23" s="92"/>
      <c r="AC23" s="92"/>
      <c r="AD23" s="92"/>
      <c r="AE23" s="92"/>
    </row>
    <row r="24" spans="1:31" s="24" customFormat="1" ht="13.8" x14ac:dyDescent="0.3">
      <c r="A24" s="93" t="s">
        <v>39</v>
      </c>
      <c r="B24" s="33"/>
      <c r="C24" s="94" t="s">
        <v>113</v>
      </c>
      <c r="D24" s="95">
        <v>433.20119999999997</v>
      </c>
      <c r="E24" s="95">
        <v>416.4486</v>
      </c>
      <c r="F24" s="96">
        <v>426.0283</v>
      </c>
      <c r="G24" s="97">
        <v>0</v>
      </c>
      <c r="H24" s="98">
        <v>0</v>
      </c>
      <c r="I24" s="87"/>
      <c r="J24" s="94" t="s">
        <v>113</v>
      </c>
      <c r="K24" s="95" t="s">
        <v>113</v>
      </c>
      <c r="L24" s="95" t="s">
        <v>113</v>
      </c>
      <c r="M24" s="96" t="s">
        <v>113</v>
      </c>
      <c r="N24" s="97" t="s">
        <v>113</v>
      </c>
      <c r="O24" s="99" t="s">
        <v>113</v>
      </c>
      <c r="P24" s="33"/>
      <c r="Q24" s="94" t="s">
        <v>113</v>
      </c>
      <c r="R24" s="95">
        <v>480.78</v>
      </c>
      <c r="S24" s="95">
        <v>493.66109999999998</v>
      </c>
      <c r="T24" s="96">
        <v>491.13400000000001</v>
      </c>
      <c r="U24" s="97" t="s">
        <v>113</v>
      </c>
      <c r="V24" s="99" t="s">
        <v>113</v>
      </c>
      <c r="W24" s="33"/>
      <c r="X24" s="102">
        <v>457.52109999999999</v>
      </c>
      <c r="Y24" s="90"/>
      <c r="Z24" s="101" t="s">
        <v>113</v>
      </c>
      <c r="AA24" s="99" t="s">
        <v>113</v>
      </c>
      <c r="AB24" s="92"/>
      <c r="AC24" s="92"/>
      <c r="AD24" s="92"/>
      <c r="AE24" s="92"/>
    </row>
    <row r="25" spans="1:31" s="24" customFormat="1" ht="13.8" x14ac:dyDescent="0.3">
      <c r="A25" s="93" t="s">
        <v>40</v>
      </c>
      <c r="B25" s="33"/>
      <c r="C25" s="94">
        <v>489.78829999999999</v>
      </c>
      <c r="D25" s="95">
        <v>498.35950000000003</v>
      </c>
      <c r="E25" s="95" t="s">
        <v>113</v>
      </c>
      <c r="F25" s="96">
        <v>492.78250000000003</v>
      </c>
      <c r="G25" s="97">
        <v>1.8833000000000197</v>
      </c>
      <c r="H25" s="98">
        <v>3.8364291487946733E-3</v>
      </c>
      <c r="I25" s="87"/>
      <c r="J25" s="94" t="s">
        <v>113</v>
      </c>
      <c r="K25" s="95" t="s">
        <v>113</v>
      </c>
      <c r="L25" s="95" t="s">
        <v>113</v>
      </c>
      <c r="M25" s="96" t="s">
        <v>113</v>
      </c>
      <c r="N25" s="97" t="s">
        <v>113</v>
      </c>
      <c r="O25" s="99" t="s">
        <v>113</v>
      </c>
      <c r="P25" s="33"/>
      <c r="Q25" s="94">
        <v>506.79689999999999</v>
      </c>
      <c r="R25" s="95">
        <v>526.36969999999997</v>
      </c>
      <c r="S25" s="95">
        <v>493.66109999999998</v>
      </c>
      <c r="T25" s="96">
        <v>518.70079999999996</v>
      </c>
      <c r="U25" s="97">
        <v>-0.67709999999999582</v>
      </c>
      <c r="V25" s="99">
        <v>-1.3036750312248602E-3</v>
      </c>
      <c r="W25" s="33"/>
      <c r="X25" s="102">
        <v>506.64010000000002</v>
      </c>
      <c r="Y25" s="90"/>
      <c r="Z25" s="101">
        <v>0.51429999999999154</v>
      </c>
      <c r="AA25" s="99">
        <v>1.0161505301646834E-3</v>
      </c>
      <c r="AB25" s="92"/>
      <c r="AC25" s="92"/>
      <c r="AD25" s="92"/>
      <c r="AE25" s="92"/>
    </row>
    <row r="26" spans="1:31" s="24" customFormat="1" ht="13.8" x14ac:dyDescent="0.3">
      <c r="A26" s="93" t="s">
        <v>41</v>
      </c>
      <c r="B26" s="33"/>
      <c r="C26" s="105">
        <v>515.65750000000003</v>
      </c>
      <c r="D26" s="106">
        <v>519.71040000000005</v>
      </c>
      <c r="E26" s="106">
        <v>512.4425</v>
      </c>
      <c r="F26" s="107">
        <v>516.31590000000006</v>
      </c>
      <c r="G26" s="97">
        <v>-0.42579999999998108</v>
      </c>
      <c r="H26" s="98">
        <v>-8.2400936483351117E-4</v>
      </c>
      <c r="I26" s="87"/>
      <c r="J26" s="105" t="s">
        <v>113</v>
      </c>
      <c r="K26" s="106">
        <v>540</v>
      </c>
      <c r="L26" s="106" t="s">
        <v>115</v>
      </c>
      <c r="M26" s="107">
        <v>523.31240000000003</v>
      </c>
      <c r="N26" s="97">
        <v>-3.3307999999999538</v>
      </c>
      <c r="O26" s="99">
        <v>-6.3245856017887236E-3</v>
      </c>
      <c r="P26" s="33"/>
      <c r="Q26" s="105" t="s">
        <v>113</v>
      </c>
      <c r="R26" s="106" t="s">
        <v>113</v>
      </c>
      <c r="S26" s="106" t="s">
        <v>113</v>
      </c>
      <c r="T26" s="107" t="s">
        <v>113</v>
      </c>
      <c r="U26" s="97" t="s">
        <v>113</v>
      </c>
      <c r="V26" s="99" t="s">
        <v>113</v>
      </c>
      <c r="W26" s="33"/>
      <c r="X26" s="102">
        <v>517.40229999999997</v>
      </c>
      <c r="Y26" s="34"/>
      <c r="Z26" s="101">
        <v>-0.87689999999997781</v>
      </c>
      <c r="AA26" s="99">
        <v>-1.6919451909317429E-3</v>
      </c>
      <c r="AB26" s="92"/>
      <c r="AC26" s="92"/>
      <c r="AD26" s="92"/>
      <c r="AE26" s="92"/>
    </row>
    <row r="27" spans="1:31" s="24" customFormat="1" ht="13.8" x14ac:dyDescent="0.3">
      <c r="A27" s="93" t="s">
        <v>42</v>
      </c>
      <c r="B27" s="33"/>
      <c r="C27" s="105">
        <v>494.09460000000001</v>
      </c>
      <c r="D27" s="106">
        <v>513.27049999999997</v>
      </c>
      <c r="E27" s="106" t="s">
        <v>113</v>
      </c>
      <c r="F27" s="107">
        <v>508.65750000000003</v>
      </c>
      <c r="G27" s="97">
        <v>-1.5591000000000008</v>
      </c>
      <c r="H27" s="98">
        <v>-3.0557610238475252E-3</v>
      </c>
      <c r="I27" s="87"/>
      <c r="J27" s="105" t="s">
        <v>113</v>
      </c>
      <c r="K27" s="106" t="s">
        <v>113</v>
      </c>
      <c r="L27" s="106" t="s">
        <v>113</v>
      </c>
      <c r="M27" s="107" t="s">
        <v>113</v>
      </c>
      <c r="N27" s="97" t="s">
        <v>113</v>
      </c>
      <c r="O27" s="99" t="s">
        <v>113</v>
      </c>
      <c r="P27" s="33"/>
      <c r="Q27" s="105" t="s">
        <v>113</v>
      </c>
      <c r="R27" s="106" t="s">
        <v>113</v>
      </c>
      <c r="S27" s="106" t="s">
        <v>113</v>
      </c>
      <c r="T27" s="107">
        <v>693.51459999999997</v>
      </c>
      <c r="U27" s="97" t="s">
        <v>113</v>
      </c>
      <c r="V27" s="99" t="s">
        <v>113</v>
      </c>
      <c r="W27" s="33"/>
      <c r="X27" s="102">
        <v>516.70439999999996</v>
      </c>
      <c r="Y27" s="34"/>
      <c r="Z27" s="101">
        <v>-1.4913000000000238</v>
      </c>
      <c r="AA27" s="99">
        <v>-2.8778702717912052E-3</v>
      </c>
      <c r="AB27" s="92"/>
      <c r="AC27" s="92"/>
      <c r="AD27" s="92"/>
      <c r="AE27" s="92"/>
    </row>
    <row r="28" spans="1:31" s="24" customFormat="1" ht="13.8" x14ac:dyDescent="0.3">
      <c r="A28" s="93" t="s">
        <v>43</v>
      </c>
      <c r="B28" s="33"/>
      <c r="C28" s="94">
        <v>527.78380000000004</v>
      </c>
      <c r="D28" s="95">
        <v>448.27480000000003</v>
      </c>
      <c r="E28" s="95">
        <v>399.40539999999999</v>
      </c>
      <c r="F28" s="96">
        <v>514.97149999999999</v>
      </c>
      <c r="G28" s="109">
        <v>1.5852999999999611</v>
      </c>
      <c r="H28" s="98">
        <v>3.0879287366898378E-3</v>
      </c>
      <c r="I28" s="87"/>
      <c r="J28" s="94" t="s">
        <v>113</v>
      </c>
      <c r="K28" s="95" t="s">
        <v>113</v>
      </c>
      <c r="L28" s="95" t="s">
        <v>113</v>
      </c>
      <c r="M28" s="96" t="s">
        <v>113</v>
      </c>
      <c r="N28" s="97" t="s">
        <v>113</v>
      </c>
      <c r="O28" s="99" t="s">
        <v>113</v>
      </c>
      <c r="P28" s="33"/>
      <c r="Q28" s="94">
        <v>540.47</v>
      </c>
      <c r="R28" s="95">
        <v>521.32960000000003</v>
      </c>
      <c r="S28" s="95">
        <v>573.29150000000004</v>
      </c>
      <c r="T28" s="96">
        <v>540.23789999999997</v>
      </c>
      <c r="U28" s="97">
        <v>-11.189700000000016</v>
      </c>
      <c r="V28" s="99">
        <v>-2.0292237820522585E-2</v>
      </c>
      <c r="W28" s="33"/>
      <c r="X28" s="102">
        <v>516.24659999999994</v>
      </c>
      <c r="Y28" s="34"/>
      <c r="Z28" s="101">
        <v>0.94059999999990396</v>
      </c>
      <c r="AA28" s="99">
        <v>1.8253232060172486E-3</v>
      </c>
      <c r="AB28" s="92"/>
      <c r="AC28" s="92"/>
      <c r="AD28" s="92"/>
      <c r="AE28" s="92"/>
    </row>
    <row r="29" spans="1:31" s="24" customFormat="1" ht="13.8" x14ac:dyDescent="0.3">
      <c r="A29" s="93" t="s">
        <v>44</v>
      </c>
      <c r="B29" s="33"/>
      <c r="C29" s="94" t="s">
        <v>113</v>
      </c>
      <c r="D29" s="95" t="s">
        <v>113</v>
      </c>
      <c r="E29" s="95" t="s">
        <v>113</v>
      </c>
      <c r="F29" s="96" t="s">
        <v>113</v>
      </c>
      <c r="G29" s="97">
        <v>0</v>
      </c>
      <c r="H29" s="98">
        <v>0</v>
      </c>
      <c r="I29" s="87"/>
      <c r="J29" s="94" t="s">
        <v>113</v>
      </c>
      <c r="K29" s="95" t="s">
        <v>113</v>
      </c>
      <c r="L29" s="95" t="s">
        <v>113</v>
      </c>
      <c r="M29" s="96" t="s">
        <v>113</v>
      </c>
      <c r="N29" s="97" t="s">
        <v>113</v>
      </c>
      <c r="O29" s="99" t="s">
        <v>113</v>
      </c>
      <c r="P29" s="33"/>
      <c r="Q29" s="94" t="s">
        <v>113</v>
      </c>
      <c r="R29" s="95" t="s">
        <v>113</v>
      </c>
      <c r="S29" s="95" t="s">
        <v>113</v>
      </c>
      <c r="T29" s="96" t="s">
        <v>113</v>
      </c>
      <c r="U29" s="97" t="s">
        <v>113</v>
      </c>
      <c r="V29" s="99" t="s">
        <v>113</v>
      </c>
      <c r="W29" s="33"/>
      <c r="X29" s="102" t="s">
        <v>113</v>
      </c>
      <c r="Y29" s="90"/>
      <c r="Z29" s="101" t="s">
        <v>113</v>
      </c>
      <c r="AA29" s="99" t="s">
        <v>113</v>
      </c>
      <c r="AB29" s="92"/>
      <c r="AC29" s="92"/>
      <c r="AD29" s="92"/>
      <c r="AE29" s="92"/>
    </row>
    <row r="30" spans="1:31" s="24" customFormat="1" ht="13.8" x14ac:dyDescent="0.3">
      <c r="A30" s="93" t="s">
        <v>45</v>
      </c>
      <c r="B30" s="33"/>
      <c r="C30" s="94" t="s">
        <v>113</v>
      </c>
      <c r="D30" s="95">
        <v>362.96510000000001</v>
      </c>
      <c r="E30" s="95" t="s">
        <v>113</v>
      </c>
      <c r="F30" s="96">
        <v>362.96510000000001</v>
      </c>
      <c r="G30" s="97">
        <v>-45.984699999999975</v>
      </c>
      <c r="H30" s="98">
        <v>-0.11244583075966774</v>
      </c>
      <c r="I30" s="87"/>
      <c r="J30" s="94" t="s">
        <v>113</v>
      </c>
      <c r="K30" s="95" t="s">
        <v>113</v>
      </c>
      <c r="L30" s="95" t="s">
        <v>113</v>
      </c>
      <c r="M30" s="96" t="s">
        <v>113</v>
      </c>
      <c r="N30" s="97" t="s">
        <v>113</v>
      </c>
      <c r="O30" s="99" t="s">
        <v>113</v>
      </c>
      <c r="P30" s="33"/>
      <c r="Q30" s="94" t="s">
        <v>113</v>
      </c>
      <c r="R30" s="95">
        <v>319.00670000000002</v>
      </c>
      <c r="S30" s="95" t="s">
        <v>113</v>
      </c>
      <c r="T30" s="96">
        <v>319.00670000000002</v>
      </c>
      <c r="U30" s="97" t="s">
        <v>113</v>
      </c>
      <c r="V30" s="99" t="s">
        <v>113</v>
      </c>
      <c r="W30" s="33"/>
      <c r="X30" s="102">
        <v>353.93189999999998</v>
      </c>
      <c r="Y30" s="90"/>
      <c r="Z30" s="101">
        <v>-36.535200000000032</v>
      </c>
      <c r="AA30" s="99">
        <v>-9.356793440471689E-2</v>
      </c>
      <c r="AB30" s="92"/>
      <c r="AC30" s="92"/>
      <c r="AD30" s="92"/>
      <c r="AE30" s="92"/>
    </row>
    <row r="31" spans="1:31" s="24" customFormat="1" ht="13.8" x14ac:dyDescent="0.3">
      <c r="A31" s="93" t="s">
        <v>46</v>
      </c>
      <c r="B31" s="33"/>
      <c r="C31" s="94" t="s">
        <v>113</v>
      </c>
      <c r="D31" s="95">
        <v>367.28160000000003</v>
      </c>
      <c r="E31" s="95">
        <v>351.13049999999998</v>
      </c>
      <c r="F31" s="96">
        <v>355.92790000000002</v>
      </c>
      <c r="G31" s="97">
        <v>-15.328099999999949</v>
      </c>
      <c r="H31" s="98">
        <v>-4.1287144180834678E-2</v>
      </c>
      <c r="I31" s="87"/>
      <c r="J31" s="94" t="s">
        <v>113</v>
      </c>
      <c r="K31" s="95" t="s">
        <v>113</v>
      </c>
      <c r="L31" s="95" t="s">
        <v>113</v>
      </c>
      <c r="M31" s="96" t="s">
        <v>113</v>
      </c>
      <c r="N31" s="97" t="s">
        <v>113</v>
      </c>
      <c r="O31" s="99" t="s">
        <v>113</v>
      </c>
      <c r="P31" s="33"/>
      <c r="Q31" s="94" t="s">
        <v>113</v>
      </c>
      <c r="R31" s="95" t="s">
        <v>114</v>
      </c>
      <c r="S31" s="95" t="s">
        <v>113</v>
      </c>
      <c r="T31" s="96" t="s">
        <v>114</v>
      </c>
      <c r="U31" s="97" t="s">
        <v>113</v>
      </c>
      <c r="V31" s="99" t="s">
        <v>113</v>
      </c>
      <c r="W31" s="33"/>
      <c r="X31" s="102" t="s">
        <v>114</v>
      </c>
      <c r="Y31" s="90"/>
      <c r="Z31" s="101" t="s">
        <v>113</v>
      </c>
      <c r="AA31" s="99" t="s">
        <v>113</v>
      </c>
      <c r="AB31" s="92"/>
      <c r="AC31" s="92"/>
      <c r="AD31" s="92"/>
      <c r="AE31" s="92"/>
    </row>
    <row r="32" spans="1:31" s="24" customFormat="1" ht="13.8" x14ac:dyDescent="0.3">
      <c r="A32" s="93" t="s">
        <v>47</v>
      </c>
      <c r="B32" s="33"/>
      <c r="C32" s="94">
        <v>513.27049999999997</v>
      </c>
      <c r="D32" s="106">
        <v>491.67410000000001</v>
      </c>
      <c r="E32" s="106" t="s">
        <v>113</v>
      </c>
      <c r="F32" s="107">
        <v>505.43810000000002</v>
      </c>
      <c r="G32" s="97">
        <v>3.5640999999999963</v>
      </c>
      <c r="H32" s="98">
        <v>7.1015832659193645E-3</v>
      </c>
      <c r="I32" s="87"/>
      <c r="J32" s="94" t="s">
        <v>113</v>
      </c>
      <c r="K32" s="106" t="s">
        <v>113</v>
      </c>
      <c r="L32" s="106" t="s">
        <v>113</v>
      </c>
      <c r="M32" s="107" t="s">
        <v>113</v>
      </c>
      <c r="N32" s="97" t="s">
        <v>113</v>
      </c>
      <c r="O32" s="99" t="s">
        <v>113</v>
      </c>
      <c r="P32" s="33"/>
      <c r="Q32" s="94" t="s">
        <v>113</v>
      </c>
      <c r="R32" s="106" t="s">
        <v>113</v>
      </c>
      <c r="S32" s="106" t="s">
        <v>113</v>
      </c>
      <c r="T32" s="107" t="s">
        <v>113</v>
      </c>
      <c r="U32" s="97" t="s">
        <v>113</v>
      </c>
      <c r="V32" s="99" t="s">
        <v>113</v>
      </c>
      <c r="W32" s="33"/>
      <c r="X32" s="102">
        <v>505.43810000000002</v>
      </c>
      <c r="Y32" s="90"/>
      <c r="Z32" s="101">
        <v>3.5640999999999963</v>
      </c>
      <c r="AA32" s="99">
        <v>7.1015832659193645E-3</v>
      </c>
      <c r="AB32" s="92"/>
      <c r="AC32" s="92"/>
      <c r="AD32" s="92"/>
      <c r="AE32" s="92"/>
    </row>
    <row r="33" spans="1:31" s="24" customFormat="1" ht="13.8" x14ac:dyDescent="0.3">
      <c r="A33" s="93" t="s">
        <v>48</v>
      </c>
      <c r="B33" s="33"/>
      <c r="C33" s="94" t="s">
        <v>113</v>
      </c>
      <c r="D33" s="106">
        <v>190.95089999999999</v>
      </c>
      <c r="E33" s="106" t="s">
        <v>113</v>
      </c>
      <c r="F33" s="107">
        <v>190.95089999999999</v>
      </c>
      <c r="G33" s="97">
        <v>1.1741999999999848</v>
      </c>
      <c r="H33" s="98">
        <v>6.1872716724444832E-3</v>
      </c>
      <c r="I33" s="87"/>
      <c r="J33" s="94" t="s">
        <v>113</v>
      </c>
      <c r="K33" s="106" t="s">
        <v>113</v>
      </c>
      <c r="L33" s="106" t="s">
        <v>113</v>
      </c>
      <c r="M33" s="107" t="s">
        <v>113</v>
      </c>
      <c r="N33" s="97" t="s">
        <v>113</v>
      </c>
      <c r="O33" s="99" t="s">
        <v>113</v>
      </c>
      <c r="P33" s="33"/>
      <c r="Q33" s="94" t="s">
        <v>113</v>
      </c>
      <c r="R33" s="106" t="s">
        <v>113</v>
      </c>
      <c r="S33" s="106" t="s">
        <v>113</v>
      </c>
      <c r="T33" s="107" t="s">
        <v>113</v>
      </c>
      <c r="U33" s="97" t="s">
        <v>113</v>
      </c>
      <c r="V33" s="99" t="s">
        <v>113</v>
      </c>
      <c r="W33" s="33"/>
      <c r="X33" s="102">
        <v>190.95089999999999</v>
      </c>
      <c r="Y33" s="90"/>
      <c r="Z33" s="101">
        <v>1.1741999999999848</v>
      </c>
      <c r="AA33" s="99">
        <v>6.1872716724444832E-3</v>
      </c>
      <c r="AB33" s="92"/>
      <c r="AC33" s="92"/>
      <c r="AD33" s="92"/>
      <c r="AE33" s="92"/>
    </row>
    <row r="34" spans="1:31" s="24" customFormat="1" ht="13.8" x14ac:dyDescent="0.3">
      <c r="A34" s="93" t="s">
        <v>49</v>
      </c>
      <c r="B34" s="33"/>
      <c r="C34" s="94" t="s">
        <v>113</v>
      </c>
      <c r="D34" s="106">
        <v>445.67</v>
      </c>
      <c r="E34" s="106" t="s">
        <v>113</v>
      </c>
      <c r="F34" s="107">
        <v>445.67</v>
      </c>
      <c r="G34" s="97"/>
      <c r="H34" s="98">
        <v>0</v>
      </c>
      <c r="I34" s="87"/>
      <c r="J34" s="94" t="s">
        <v>113</v>
      </c>
      <c r="K34" s="106" t="s">
        <v>113</v>
      </c>
      <c r="L34" s="106" t="s">
        <v>113</v>
      </c>
      <c r="M34" s="107" t="s">
        <v>113</v>
      </c>
      <c r="N34" s="97" t="s">
        <v>113</v>
      </c>
      <c r="O34" s="99" t="s">
        <v>113</v>
      </c>
      <c r="P34" s="33"/>
      <c r="Q34" s="94" t="s">
        <v>113</v>
      </c>
      <c r="R34" s="106" t="s">
        <v>113</v>
      </c>
      <c r="S34" s="106" t="s">
        <v>113</v>
      </c>
      <c r="T34" s="107" t="s">
        <v>113</v>
      </c>
      <c r="U34" s="97" t="s">
        <v>113</v>
      </c>
      <c r="V34" s="99" t="s">
        <v>113</v>
      </c>
      <c r="W34" s="33"/>
      <c r="X34" s="102" t="s">
        <v>113</v>
      </c>
      <c r="Y34" s="90"/>
      <c r="Z34" s="101" t="s">
        <v>113</v>
      </c>
      <c r="AA34" s="99" t="s">
        <v>113</v>
      </c>
      <c r="AB34" s="92"/>
      <c r="AC34" s="92"/>
      <c r="AD34" s="92"/>
      <c r="AE34" s="92"/>
    </row>
    <row r="35" spans="1:31" s="24" customFormat="1" ht="13.8" x14ac:dyDescent="0.3">
      <c r="A35" s="93" t="s">
        <v>50</v>
      </c>
      <c r="B35" s="33"/>
      <c r="C35" s="94" t="s">
        <v>113</v>
      </c>
      <c r="D35" s="95">
        <v>250.95230000000001</v>
      </c>
      <c r="E35" s="95">
        <v>113.5946</v>
      </c>
      <c r="F35" s="96">
        <v>181.3597</v>
      </c>
      <c r="G35" s="97">
        <v>-65.926799999999986</v>
      </c>
      <c r="H35" s="98">
        <v>-0.26660088601682663</v>
      </c>
      <c r="I35" s="87"/>
      <c r="J35" s="94" t="s">
        <v>113</v>
      </c>
      <c r="K35" s="95" t="s">
        <v>113</v>
      </c>
      <c r="L35" s="95" t="s">
        <v>113</v>
      </c>
      <c r="M35" s="96" t="s">
        <v>113</v>
      </c>
      <c r="N35" s="97" t="s">
        <v>113</v>
      </c>
      <c r="O35" s="99" t="s">
        <v>113</v>
      </c>
      <c r="P35" s="33"/>
      <c r="Q35" s="94" t="s">
        <v>113</v>
      </c>
      <c r="R35" s="95">
        <v>454.21929999999998</v>
      </c>
      <c r="S35" s="95">
        <v>427.4769</v>
      </c>
      <c r="T35" s="96">
        <v>432.04050000000001</v>
      </c>
      <c r="U35" s="97">
        <v>0.35050000000001091</v>
      </c>
      <c r="V35" s="99">
        <v>8.1192522411921431E-4</v>
      </c>
      <c r="W35" s="33"/>
      <c r="X35" s="102">
        <v>374.43400000000003</v>
      </c>
      <c r="Y35" s="34"/>
      <c r="Z35" s="101">
        <v>-14.88009999999997</v>
      </c>
      <c r="AA35" s="99">
        <v>-3.8221323091046422E-2</v>
      </c>
      <c r="AB35" s="92"/>
      <c r="AC35" s="92"/>
      <c r="AD35" s="92"/>
      <c r="AE35" s="92"/>
    </row>
    <row r="36" spans="1:31" s="24" customFormat="1" ht="13.8" x14ac:dyDescent="0.3">
      <c r="A36" s="93" t="s">
        <v>51</v>
      </c>
      <c r="B36" s="33"/>
      <c r="C36" s="94">
        <v>461.35590000000002</v>
      </c>
      <c r="D36" s="95">
        <v>469.73450000000003</v>
      </c>
      <c r="E36" s="95" t="s">
        <v>113</v>
      </c>
      <c r="F36" s="96">
        <v>464.11660000000001</v>
      </c>
      <c r="G36" s="97">
        <v>-0.78100000000000591</v>
      </c>
      <c r="H36" s="98">
        <v>-1.6799398405153987E-3</v>
      </c>
      <c r="I36" s="87"/>
      <c r="J36" s="94" t="s">
        <v>113</v>
      </c>
      <c r="K36" s="95" t="s">
        <v>113</v>
      </c>
      <c r="L36" s="95" t="s">
        <v>113</v>
      </c>
      <c r="M36" s="96" t="s">
        <v>113</v>
      </c>
      <c r="N36" s="97" t="s">
        <v>113</v>
      </c>
      <c r="O36" s="99" t="s">
        <v>113</v>
      </c>
      <c r="P36" s="33"/>
      <c r="Q36" s="94">
        <v>536.19839999999999</v>
      </c>
      <c r="R36" s="95">
        <v>517.98149999999998</v>
      </c>
      <c r="S36" s="95" t="s">
        <v>113</v>
      </c>
      <c r="T36" s="96">
        <v>528.76089999999999</v>
      </c>
      <c r="U36" s="97">
        <v>-3.1417000000000144</v>
      </c>
      <c r="V36" s="99">
        <v>-5.9065325117794165E-3</v>
      </c>
      <c r="W36" s="33"/>
      <c r="X36" s="102">
        <v>469.04939999999999</v>
      </c>
      <c r="Y36" s="34"/>
      <c r="Z36" s="101">
        <v>-0.96109999999998763</v>
      </c>
      <c r="AA36" s="99">
        <v>-2.0448479342483061E-3</v>
      </c>
      <c r="AB36" s="92"/>
      <c r="AC36" s="92"/>
      <c r="AD36" s="92"/>
      <c r="AE36" s="92"/>
    </row>
    <row r="37" spans="1:31" s="24" customFormat="1" ht="13.8" x14ac:dyDescent="0.3">
      <c r="A37" s="93" t="s">
        <v>52</v>
      </c>
      <c r="B37" s="33"/>
      <c r="C37" s="94" t="s">
        <v>113</v>
      </c>
      <c r="D37" s="95">
        <v>476.03390000000002</v>
      </c>
      <c r="E37" s="95">
        <v>482.62060000000002</v>
      </c>
      <c r="F37" s="96">
        <v>480.42950000000002</v>
      </c>
      <c r="G37" s="97">
        <v>8.9344000000000392</v>
      </c>
      <c r="H37" s="98">
        <v>1.8949083458131399E-2</v>
      </c>
      <c r="I37" s="87"/>
      <c r="J37" s="94" t="s">
        <v>113</v>
      </c>
      <c r="K37" s="95" t="s">
        <v>113</v>
      </c>
      <c r="L37" s="95" t="s">
        <v>113</v>
      </c>
      <c r="M37" s="96" t="s">
        <v>113</v>
      </c>
      <c r="N37" s="97" t="s">
        <v>113</v>
      </c>
      <c r="O37" s="99" t="s">
        <v>113</v>
      </c>
      <c r="P37" s="33"/>
      <c r="Q37" s="94" t="s">
        <v>113</v>
      </c>
      <c r="R37" s="95">
        <v>435.42930000000001</v>
      </c>
      <c r="S37" s="95">
        <v>451.65679999999998</v>
      </c>
      <c r="T37" s="96">
        <v>447.33019999999999</v>
      </c>
      <c r="U37" s="97">
        <v>8.3188999999999851</v>
      </c>
      <c r="V37" s="99">
        <v>1.8949170556657569E-2</v>
      </c>
      <c r="W37" s="33"/>
      <c r="X37" s="102">
        <v>480.15199999999999</v>
      </c>
      <c r="Y37" s="34"/>
      <c r="Z37" s="101">
        <v>8.9291999999999803</v>
      </c>
      <c r="AA37" s="99">
        <v>1.8948998223345725E-2</v>
      </c>
      <c r="AB37" s="92"/>
      <c r="AC37" s="92"/>
      <c r="AD37" s="92"/>
      <c r="AE37" s="92"/>
    </row>
    <row r="38" spans="1:31" s="24" customFormat="1" ht="13.8" x14ac:dyDescent="0.3">
      <c r="A38" s="93" t="s">
        <v>53</v>
      </c>
      <c r="B38" s="33"/>
      <c r="C38" s="94">
        <v>483.45440000000002</v>
      </c>
      <c r="D38" s="95">
        <v>468.63150000000002</v>
      </c>
      <c r="E38" s="95" t="s">
        <v>113</v>
      </c>
      <c r="F38" s="96">
        <v>476.94709999999998</v>
      </c>
      <c r="G38" s="97">
        <v>2.8900999999999613</v>
      </c>
      <c r="H38" s="98">
        <v>6.0965242576314083E-3</v>
      </c>
      <c r="I38" s="87"/>
      <c r="J38" s="94" t="s">
        <v>113</v>
      </c>
      <c r="K38" s="95" t="s">
        <v>113</v>
      </c>
      <c r="L38" s="95" t="s">
        <v>113</v>
      </c>
      <c r="M38" s="96" t="s">
        <v>113</v>
      </c>
      <c r="N38" s="97" t="s">
        <v>113</v>
      </c>
      <c r="O38" s="99" t="s">
        <v>113</v>
      </c>
      <c r="P38" s="33"/>
      <c r="Q38" s="94">
        <v>461.47320000000002</v>
      </c>
      <c r="R38" s="95">
        <v>447.51519999999999</v>
      </c>
      <c r="S38" s="95" t="s">
        <v>113</v>
      </c>
      <c r="T38" s="96">
        <v>449.81240000000003</v>
      </c>
      <c r="U38" s="97">
        <v>-3.5079999999999814</v>
      </c>
      <c r="V38" s="99">
        <v>-7.7384560677171699E-3</v>
      </c>
      <c r="W38" s="33"/>
      <c r="X38" s="102">
        <v>464.08870000000002</v>
      </c>
      <c r="Y38" s="34"/>
      <c r="Z38" s="101">
        <v>-0.14179999999998927</v>
      </c>
      <c r="AA38" s="99">
        <v>-3.0545170987250625E-4</v>
      </c>
      <c r="AB38" s="32"/>
      <c r="AC38" s="32"/>
      <c r="AD38" s="32"/>
      <c r="AE38" s="32"/>
    </row>
    <row r="39" spans="1:31" s="24" customFormat="1" ht="13.8" x14ac:dyDescent="0.3">
      <c r="A39" s="93" t="s">
        <v>54</v>
      </c>
      <c r="B39" s="33"/>
      <c r="C39" s="94">
        <v>404.54020000000003</v>
      </c>
      <c r="D39" s="95">
        <v>428.16489999999999</v>
      </c>
      <c r="E39" s="95">
        <v>461.74400000000003</v>
      </c>
      <c r="F39" s="96">
        <v>450.13459999999998</v>
      </c>
      <c r="G39" s="97">
        <v>-6.1796000000000504</v>
      </c>
      <c r="H39" s="98">
        <v>-1.3542423181220453E-2</v>
      </c>
      <c r="I39" s="87"/>
      <c r="J39" s="94" t="s">
        <v>113</v>
      </c>
      <c r="K39" s="95" t="s">
        <v>113</v>
      </c>
      <c r="L39" s="95" t="s">
        <v>113</v>
      </c>
      <c r="M39" s="96" t="s">
        <v>113</v>
      </c>
      <c r="N39" s="97" t="s">
        <v>113</v>
      </c>
      <c r="O39" s="99" t="s">
        <v>113</v>
      </c>
      <c r="P39" s="33"/>
      <c r="Q39" s="94" t="s">
        <v>113</v>
      </c>
      <c r="R39" s="95">
        <v>411.22539999999998</v>
      </c>
      <c r="S39" s="95">
        <v>408.27519999999998</v>
      </c>
      <c r="T39" s="96">
        <v>408.69529999999997</v>
      </c>
      <c r="U39" s="97">
        <v>-21.514400000000023</v>
      </c>
      <c r="V39" s="99">
        <v>-5.0009100213221691E-2</v>
      </c>
      <c r="W39" s="33"/>
      <c r="X39" s="102">
        <v>420.17250000000001</v>
      </c>
      <c r="Y39" s="34"/>
      <c r="Z39" s="101">
        <v>-17.267200000000003</v>
      </c>
      <c r="AA39" s="99">
        <v>-3.9473326266454611E-2</v>
      </c>
      <c r="AB39" s="92"/>
      <c r="AC39" s="92"/>
      <c r="AD39" s="92"/>
      <c r="AE39" s="92"/>
    </row>
    <row r="40" spans="1:31" s="24" customFormat="1" ht="13.8" x14ac:dyDescent="0.3">
      <c r="A40" s="93" t="s">
        <v>55</v>
      </c>
      <c r="B40" s="33"/>
      <c r="C40" s="94">
        <v>469.83909999999997</v>
      </c>
      <c r="D40" s="95">
        <v>483.58080000000001</v>
      </c>
      <c r="E40" s="95">
        <v>473.00209999999998</v>
      </c>
      <c r="F40" s="96">
        <v>477.73860000000002</v>
      </c>
      <c r="G40" s="97">
        <v>-2.8838999999999828</v>
      </c>
      <c r="H40" s="98">
        <v>-6.0003433047766119E-3</v>
      </c>
      <c r="I40" s="87"/>
      <c r="J40" s="94" t="s">
        <v>113</v>
      </c>
      <c r="K40" s="95" t="s">
        <v>113</v>
      </c>
      <c r="L40" s="95" t="s">
        <v>113</v>
      </c>
      <c r="M40" s="96" t="s">
        <v>113</v>
      </c>
      <c r="N40" s="97" t="s">
        <v>113</v>
      </c>
      <c r="O40" s="99" t="s">
        <v>113</v>
      </c>
      <c r="P40" s="33"/>
      <c r="Q40" s="94" t="s">
        <v>113</v>
      </c>
      <c r="R40" s="95">
        <v>408.86770000000001</v>
      </c>
      <c r="S40" s="95">
        <v>418.81799999999998</v>
      </c>
      <c r="T40" s="96">
        <v>411.64269999999999</v>
      </c>
      <c r="U40" s="97">
        <v>-18.137100000000032</v>
      </c>
      <c r="V40" s="99">
        <v>-4.2200913118764616E-2</v>
      </c>
      <c r="W40" s="33"/>
      <c r="X40" s="102">
        <v>472.28390000000002</v>
      </c>
      <c r="Y40" s="34"/>
      <c r="Z40" s="101">
        <v>-4.1426999999999907</v>
      </c>
      <c r="AA40" s="99">
        <v>-8.6953583196236472E-3</v>
      </c>
      <c r="AB40" s="92"/>
      <c r="AC40" s="92"/>
      <c r="AD40" s="92"/>
      <c r="AE40" s="92"/>
    </row>
    <row r="41" spans="1:31" s="24" customFormat="1" ht="13.8" x14ac:dyDescent="0.3">
      <c r="A41" s="93" t="s">
        <v>56</v>
      </c>
      <c r="B41" s="33"/>
      <c r="C41" s="94" t="s">
        <v>113</v>
      </c>
      <c r="D41" s="95">
        <v>442.19220000000001</v>
      </c>
      <c r="E41" s="95" t="s">
        <v>114</v>
      </c>
      <c r="F41" s="96" t="s">
        <v>114</v>
      </c>
      <c r="G41" s="97" t="s">
        <v>113</v>
      </c>
      <c r="H41" s="98" t="s">
        <v>113</v>
      </c>
      <c r="I41" s="87"/>
      <c r="J41" s="94" t="s">
        <v>113</v>
      </c>
      <c r="K41" s="95" t="s">
        <v>113</v>
      </c>
      <c r="L41" s="95" t="s">
        <v>113</v>
      </c>
      <c r="M41" s="96" t="s">
        <v>113</v>
      </c>
      <c r="N41" s="97" t="s">
        <v>113</v>
      </c>
      <c r="O41" s="99" t="s">
        <v>113</v>
      </c>
      <c r="P41" s="33"/>
      <c r="Q41" s="94" t="s">
        <v>113</v>
      </c>
      <c r="R41" s="95">
        <v>449.64280000000002</v>
      </c>
      <c r="S41" s="95" t="s">
        <v>114</v>
      </c>
      <c r="T41" s="96" t="s">
        <v>114</v>
      </c>
      <c r="U41" s="97" t="s">
        <v>113</v>
      </c>
      <c r="V41" s="99" t="s">
        <v>113</v>
      </c>
      <c r="W41" s="33"/>
      <c r="X41" s="102" t="s">
        <v>114</v>
      </c>
      <c r="Y41" s="34"/>
      <c r="Z41" s="101" t="s">
        <v>113</v>
      </c>
      <c r="AA41" s="99" t="s">
        <v>113</v>
      </c>
      <c r="AB41" s="92"/>
      <c r="AC41" s="92"/>
      <c r="AD41" s="92"/>
      <c r="AE41" s="92"/>
    </row>
    <row r="42" spans="1:31" s="24" customFormat="1" ht="13.8" x14ac:dyDescent="0.3">
      <c r="A42" s="93" t="s">
        <v>57</v>
      </c>
      <c r="B42" s="33"/>
      <c r="C42" s="94" t="s">
        <v>113</v>
      </c>
      <c r="D42" s="95">
        <v>493.2928</v>
      </c>
      <c r="E42" s="95">
        <v>486.30489999999998</v>
      </c>
      <c r="F42" s="96">
        <v>487.82220000000001</v>
      </c>
      <c r="G42" s="97">
        <v>-8.8748999999999683</v>
      </c>
      <c r="H42" s="98">
        <v>-1.7867831320134475E-2</v>
      </c>
      <c r="I42" s="87"/>
      <c r="J42" s="94" t="s">
        <v>113</v>
      </c>
      <c r="K42" s="95" t="s">
        <v>113</v>
      </c>
      <c r="L42" s="95" t="s">
        <v>113</v>
      </c>
      <c r="M42" s="96" t="s">
        <v>113</v>
      </c>
      <c r="N42" s="97" t="s">
        <v>113</v>
      </c>
      <c r="O42" s="99" t="s">
        <v>113</v>
      </c>
      <c r="P42" s="33"/>
      <c r="Q42" s="94" t="s">
        <v>113</v>
      </c>
      <c r="R42" s="95" t="s">
        <v>113</v>
      </c>
      <c r="S42" s="95" t="s">
        <v>113</v>
      </c>
      <c r="T42" s="96" t="s">
        <v>113</v>
      </c>
      <c r="U42" s="97" t="s">
        <v>113</v>
      </c>
      <c r="V42" s="99" t="s">
        <v>113</v>
      </c>
      <c r="W42" s="33"/>
      <c r="X42" s="102">
        <v>487.82220000000001</v>
      </c>
      <c r="Y42" s="34"/>
      <c r="Z42" s="101">
        <v>-8.8748999999999683</v>
      </c>
      <c r="AA42" s="99">
        <v>-1.7867831320134475E-2</v>
      </c>
      <c r="AB42" s="92"/>
      <c r="AC42" s="92"/>
      <c r="AD42" s="92"/>
      <c r="AE42" s="92"/>
    </row>
    <row r="43" spans="1:31" s="24" customFormat="1" ht="14.4" thickBot="1" x14ac:dyDescent="0.35">
      <c r="A43" s="110" t="s">
        <v>58</v>
      </c>
      <c r="B43" s="33"/>
      <c r="C43" s="111" t="s">
        <v>113</v>
      </c>
      <c r="D43" s="112">
        <v>495.00409999999999</v>
      </c>
      <c r="E43" s="112">
        <v>514.89</v>
      </c>
      <c r="F43" s="113">
        <v>506.53620000000001</v>
      </c>
      <c r="G43" s="114">
        <v>-1.4434999999999718</v>
      </c>
      <c r="H43" s="115">
        <v>-2.8416489871543327E-3</v>
      </c>
      <c r="I43" s="87"/>
      <c r="J43" s="111" t="s">
        <v>113</v>
      </c>
      <c r="K43" s="112" t="s">
        <v>113</v>
      </c>
      <c r="L43" s="112" t="s">
        <v>113</v>
      </c>
      <c r="M43" s="113" t="s">
        <v>113</v>
      </c>
      <c r="N43" s="114" t="s">
        <v>113</v>
      </c>
      <c r="O43" s="116" t="s">
        <v>113</v>
      </c>
      <c r="P43" s="33"/>
      <c r="Q43" s="111" t="s">
        <v>113</v>
      </c>
      <c r="R43" s="112">
        <v>510.08179999999999</v>
      </c>
      <c r="S43" s="112" t="s">
        <v>113</v>
      </c>
      <c r="T43" s="113">
        <v>510.08179999999999</v>
      </c>
      <c r="U43" s="114">
        <v>-6.5756000000000654</v>
      </c>
      <c r="V43" s="116">
        <v>-1.2727196010354325E-2</v>
      </c>
      <c r="W43" s="33"/>
      <c r="X43" s="117">
        <v>506.74669999999998</v>
      </c>
      <c r="Y43" s="34"/>
      <c r="Z43" s="118">
        <v>-1.7481000000000222</v>
      </c>
      <c r="AA43" s="116">
        <v>-3.4377932675024869E-3</v>
      </c>
      <c r="AB43" s="32"/>
      <c r="AC43" s="32"/>
      <c r="AD43" s="32"/>
      <c r="AE43" s="32"/>
    </row>
    <row r="44" spans="1:31" ht="13.8" x14ac:dyDescent="0.25">
      <c r="A44" s="119" t="s">
        <v>59</v>
      </c>
    </row>
    <row r="55" spans="3:5" ht="16.2" x14ac:dyDescent="0.3">
      <c r="D55" s="32"/>
      <c r="E55" s="65"/>
    </row>
    <row r="59" spans="3:5" ht="20.85" customHeight="1" x14ac:dyDescent="0.25">
      <c r="C59" s="5"/>
      <c r="D59" s="120" t="s">
        <v>60</v>
      </c>
    </row>
    <row r="60" spans="3:5" ht="13.2" x14ac:dyDescent="0.25">
      <c r="C60" s="12"/>
      <c r="D60" s="14"/>
    </row>
  </sheetData>
  <mergeCells count="20">
    <mergeCell ref="X11:X12"/>
    <mergeCell ref="L11:L12"/>
    <mergeCell ref="M11:M12"/>
    <mergeCell ref="Q11:Q12"/>
    <mergeCell ref="R11:R12"/>
    <mergeCell ref="S11:S12"/>
    <mergeCell ref="T11:T12"/>
    <mergeCell ref="C11:C12"/>
    <mergeCell ref="D11:D12"/>
    <mergeCell ref="E11:E12"/>
    <mergeCell ref="F11:F12"/>
    <mergeCell ref="J11:J12"/>
    <mergeCell ref="K11:K12"/>
    <mergeCell ref="Y4:AA4"/>
    <mergeCell ref="A7:Z7"/>
    <mergeCell ref="A8:Z8"/>
    <mergeCell ref="C10:H10"/>
    <mergeCell ref="J10:O10"/>
    <mergeCell ref="Q10:V10"/>
    <mergeCell ref="X10:AA10"/>
  </mergeCells>
  <conditionalFormatting sqref="A5:F5">
    <cfRule type="expression" dxfId="16" priority="3">
      <formula>$AD$1&gt;0</formula>
    </cfRule>
  </conditionalFormatting>
  <conditionalFormatting sqref="H5:J5">
    <cfRule type="expression" dxfId="15" priority="2">
      <formula>$AD$1&gt;0</formula>
    </cfRule>
  </conditionalFormatting>
  <conditionalFormatting sqref="G5">
    <cfRule type="expression" dxfId="14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8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E9A346-1E42-4DA5-9910-28EAF0E29510}">
  <sheetPr codeName="Sheet1">
    <tabColor rgb="FFFF0000"/>
    <pageSetUpPr fitToPage="1"/>
  </sheetPr>
  <dimension ref="A1:AF56"/>
  <sheetViews>
    <sheetView showGridLines="0" topLeftCell="A13" zoomScaleNormal="100" workbookViewId="0">
      <selection activeCell="K3" sqref="K3"/>
    </sheetView>
  </sheetViews>
  <sheetFormatPr defaultRowHeight="13.2" x14ac:dyDescent="0.25"/>
  <cols>
    <col min="1" max="1" width="22.44140625" customWidth="1"/>
    <col min="2" max="29" width="6" customWidth="1"/>
    <col min="30" max="30" width="6" style="121" customWidth="1"/>
    <col min="31" max="31" width="7.5546875" customWidth="1"/>
    <col min="32" max="32" width="5.5546875" customWidth="1"/>
  </cols>
  <sheetData>
    <row r="1" spans="1:32" ht="5.85" customHeight="1" x14ac:dyDescent="0.25"/>
    <row r="2" spans="1:32" s="92" customFormat="1" ht="11.85" customHeight="1" x14ac:dyDescent="0.3">
      <c r="A2" s="122"/>
      <c r="AA2" s="123" t="str">
        <f>'Current Weekly Price ACZ'!AA2</f>
        <v>26.10.2023</v>
      </c>
      <c r="AB2" s="123"/>
      <c r="AC2" s="123"/>
      <c r="AD2" s="123"/>
      <c r="AE2" s="123"/>
    </row>
    <row r="3" spans="1:32" s="92" customFormat="1" ht="11.85" customHeight="1" x14ac:dyDescent="0.3">
      <c r="A3" s="124"/>
      <c r="AC3" s="125" t="s">
        <v>4</v>
      </c>
      <c r="AD3" s="126">
        <v>45215</v>
      </c>
      <c r="AE3" s="126">
        <f>DATE(2006,1,2)+(AC2-1)*7</f>
        <v>38712</v>
      </c>
    </row>
    <row r="4" spans="1:32" s="92" customFormat="1" ht="11.85" customHeight="1" x14ac:dyDescent="0.3">
      <c r="A4" s="127"/>
      <c r="AC4" s="128" t="s">
        <v>5</v>
      </c>
      <c r="AD4" s="129">
        <v>45221</v>
      </c>
      <c r="AE4" s="129"/>
    </row>
    <row r="5" spans="1:32" s="92" customFormat="1" ht="3" customHeight="1" x14ac:dyDescent="0.3">
      <c r="A5" s="130" t="s">
        <v>61</v>
      </c>
      <c r="B5" s="32"/>
      <c r="C5" s="32"/>
      <c r="D5" s="32"/>
      <c r="E5" s="131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132"/>
      <c r="AD5" s="133"/>
      <c r="AE5" s="32"/>
    </row>
    <row r="6" spans="1:32" s="92" customFormat="1" ht="11.1" customHeight="1" x14ac:dyDescent="0.3">
      <c r="A6" s="30" t="s">
        <v>62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134"/>
    </row>
    <row r="7" spans="1:32" s="92" customFormat="1" ht="11.1" customHeight="1" x14ac:dyDescent="0.3">
      <c r="A7" s="30" t="s">
        <v>63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134"/>
    </row>
    <row r="8" spans="1:32" s="92" customFormat="1" ht="6" customHeight="1" thickBot="1" x14ac:dyDescent="0.35">
      <c r="A8" s="135"/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6"/>
      <c r="AE8" s="135"/>
      <c r="AF8" s="135"/>
    </row>
    <row r="9" spans="1:32" s="92" customFormat="1" ht="10.35" customHeight="1" x14ac:dyDescent="0.3">
      <c r="A9" s="137" t="s">
        <v>64</v>
      </c>
      <c r="B9" s="138" t="s">
        <v>32</v>
      </c>
      <c r="C9" s="139" t="s">
        <v>33</v>
      </c>
      <c r="D9" s="139" t="s">
        <v>34</v>
      </c>
      <c r="E9" s="139" t="s">
        <v>35</v>
      </c>
      <c r="F9" s="139" t="s">
        <v>36</v>
      </c>
      <c r="G9" s="139" t="s">
        <v>37</v>
      </c>
      <c r="H9" s="139" t="s">
        <v>38</v>
      </c>
      <c r="I9" s="139" t="s">
        <v>39</v>
      </c>
      <c r="J9" s="139" t="s">
        <v>40</v>
      </c>
      <c r="K9" s="139" t="s">
        <v>41</v>
      </c>
      <c r="L9" s="139" t="s">
        <v>42</v>
      </c>
      <c r="M9" s="139" t="s">
        <v>43</v>
      </c>
      <c r="N9" s="139" t="s">
        <v>44</v>
      </c>
      <c r="O9" s="139" t="s">
        <v>45</v>
      </c>
      <c r="P9" s="139" t="s">
        <v>46</v>
      </c>
      <c r="Q9" s="139" t="s">
        <v>47</v>
      </c>
      <c r="R9" s="139" t="s">
        <v>48</v>
      </c>
      <c r="S9" s="139" t="s">
        <v>49</v>
      </c>
      <c r="T9" s="139" t="s">
        <v>50</v>
      </c>
      <c r="U9" s="139" t="s">
        <v>51</v>
      </c>
      <c r="V9" s="139" t="s">
        <v>52</v>
      </c>
      <c r="W9" s="139" t="s">
        <v>53</v>
      </c>
      <c r="X9" s="139" t="s">
        <v>54</v>
      </c>
      <c r="Y9" s="139" t="s">
        <v>55</v>
      </c>
      <c r="Z9" s="139" t="s">
        <v>56</v>
      </c>
      <c r="AA9" s="139" t="s">
        <v>57</v>
      </c>
      <c r="AB9" s="139" t="s">
        <v>58</v>
      </c>
      <c r="AC9" s="140" t="s">
        <v>65</v>
      </c>
      <c r="AD9" s="141" t="s">
        <v>66</v>
      </c>
      <c r="AE9" s="142" t="s">
        <v>25</v>
      </c>
      <c r="AF9" s="143" t="s">
        <v>67</v>
      </c>
    </row>
    <row r="10" spans="1:32" s="92" customFormat="1" ht="12.6" customHeight="1" thickBot="1" x14ac:dyDescent="0.35">
      <c r="A10" s="137"/>
      <c r="B10" s="144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6"/>
      <c r="AD10" s="147" t="s">
        <v>24</v>
      </c>
      <c r="AE10" s="148"/>
      <c r="AF10" s="149"/>
    </row>
    <row r="11" spans="1:32" s="92" customFormat="1" ht="12" customHeight="1" x14ac:dyDescent="0.3">
      <c r="A11" s="150" t="s">
        <v>68</v>
      </c>
      <c r="B11" s="151" t="s">
        <v>113</v>
      </c>
      <c r="C11" s="152" t="s">
        <v>113</v>
      </c>
      <c r="D11" s="152" t="s">
        <v>113</v>
      </c>
      <c r="E11" s="152">
        <v>444.85590000000002</v>
      </c>
      <c r="F11" s="152" t="s">
        <v>113</v>
      </c>
      <c r="G11" s="152" t="s">
        <v>113</v>
      </c>
      <c r="H11" s="152">
        <v>466.88</v>
      </c>
      <c r="I11" s="152" t="s">
        <v>113</v>
      </c>
      <c r="J11" s="152">
        <v>536.12</v>
      </c>
      <c r="K11" s="152" t="s">
        <v>113</v>
      </c>
      <c r="L11" s="152" t="s">
        <v>113</v>
      </c>
      <c r="M11" s="152">
        <v>589.21</v>
      </c>
      <c r="N11" s="152" t="s">
        <v>113</v>
      </c>
      <c r="O11" s="152" t="s">
        <v>113</v>
      </c>
      <c r="P11" s="152" t="s">
        <v>114</v>
      </c>
      <c r="Q11" s="152" t="s">
        <v>114</v>
      </c>
      <c r="R11" s="152" t="s">
        <v>113</v>
      </c>
      <c r="S11" s="152" t="s">
        <v>113</v>
      </c>
      <c r="T11" s="152">
        <v>459</v>
      </c>
      <c r="U11" s="152">
        <v>563.41999999999996</v>
      </c>
      <c r="V11" s="152" t="s">
        <v>113</v>
      </c>
      <c r="W11" s="152">
        <v>486.57</v>
      </c>
      <c r="X11" s="152" t="s">
        <v>113</v>
      </c>
      <c r="Y11" s="152" t="s">
        <v>113</v>
      </c>
      <c r="Z11" s="152" t="s">
        <v>114</v>
      </c>
      <c r="AA11" s="152" t="s">
        <v>113</v>
      </c>
      <c r="AB11" s="152">
        <v>518.0145</v>
      </c>
      <c r="AC11" s="153">
        <v>536.84609999999998</v>
      </c>
      <c r="AD11" s="154">
        <v>3.3641999999999825</v>
      </c>
      <c r="AE11" s="155">
        <v>6.3061183519066422E-3</v>
      </c>
      <c r="AF11" s="156" t="s">
        <v>113</v>
      </c>
    </row>
    <row r="12" spans="1:32" s="92" customFormat="1" ht="12" customHeight="1" x14ac:dyDescent="0.3">
      <c r="A12" s="150" t="s">
        <v>69</v>
      </c>
      <c r="B12" s="152" t="s">
        <v>113</v>
      </c>
      <c r="C12" s="152" t="s">
        <v>113</v>
      </c>
      <c r="D12" s="152" t="s">
        <v>113</v>
      </c>
      <c r="E12" s="152">
        <v>416.4409</v>
      </c>
      <c r="F12" s="152" t="s">
        <v>113</v>
      </c>
      <c r="G12" s="152" t="s">
        <v>113</v>
      </c>
      <c r="H12" s="152">
        <v>466.67</v>
      </c>
      <c r="I12" s="152" t="s">
        <v>113</v>
      </c>
      <c r="J12" s="152">
        <v>529.16999999999996</v>
      </c>
      <c r="K12" s="152" t="s">
        <v>113</v>
      </c>
      <c r="L12" s="152" t="s">
        <v>113</v>
      </c>
      <c r="M12" s="152">
        <v>400</v>
      </c>
      <c r="N12" s="152" t="s">
        <v>113</v>
      </c>
      <c r="O12" s="152" t="s">
        <v>113</v>
      </c>
      <c r="P12" s="152" t="s">
        <v>114</v>
      </c>
      <c r="Q12" s="152" t="s">
        <v>113</v>
      </c>
      <c r="R12" s="152" t="s">
        <v>113</v>
      </c>
      <c r="S12" s="152" t="s">
        <v>113</v>
      </c>
      <c r="T12" s="152">
        <v>455</v>
      </c>
      <c r="U12" s="152">
        <v>562.73</v>
      </c>
      <c r="V12" s="152" t="s">
        <v>113</v>
      </c>
      <c r="W12" s="152">
        <v>485.56</v>
      </c>
      <c r="X12" s="152" t="s">
        <v>113</v>
      </c>
      <c r="Y12" s="152">
        <v>499.68</v>
      </c>
      <c r="Z12" s="152" t="s">
        <v>114</v>
      </c>
      <c r="AA12" s="152" t="s">
        <v>113</v>
      </c>
      <c r="AB12" s="152">
        <v>490.03699999999998</v>
      </c>
      <c r="AC12" s="153">
        <v>526.0471</v>
      </c>
      <c r="AD12" s="154">
        <v>-10.143900000000031</v>
      </c>
      <c r="AE12" s="155">
        <v>-1.8918445106314796E-2</v>
      </c>
      <c r="AF12" s="156" t="s">
        <v>113</v>
      </c>
    </row>
    <row r="13" spans="1:32" s="92" customFormat="1" ht="12" customHeight="1" x14ac:dyDescent="0.3">
      <c r="A13" s="150" t="s">
        <v>70</v>
      </c>
      <c r="B13" s="152" t="s">
        <v>113</v>
      </c>
      <c r="C13" s="152" t="s">
        <v>113</v>
      </c>
      <c r="D13" s="152" t="s">
        <v>113</v>
      </c>
      <c r="E13" s="152">
        <v>453.43400000000003</v>
      </c>
      <c r="F13" s="152" t="s">
        <v>113</v>
      </c>
      <c r="G13" s="152" t="s">
        <v>113</v>
      </c>
      <c r="H13" s="152">
        <v>446.95</v>
      </c>
      <c r="I13" s="152" t="s">
        <v>113</v>
      </c>
      <c r="J13" s="152">
        <v>520.55999999999995</v>
      </c>
      <c r="K13" s="152" t="s">
        <v>113</v>
      </c>
      <c r="L13" s="152" t="s">
        <v>113</v>
      </c>
      <c r="M13" s="152">
        <v>521.04</v>
      </c>
      <c r="N13" s="152" t="s">
        <v>113</v>
      </c>
      <c r="O13" s="152">
        <v>323.14999999999998</v>
      </c>
      <c r="P13" s="152" t="s">
        <v>114</v>
      </c>
      <c r="Q13" s="152" t="s">
        <v>114</v>
      </c>
      <c r="R13" s="152" t="s">
        <v>113</v>
      </c>
      <c r="S13" s="152" t="s">
        <v>113</v>
      </c>
      <c r="T13" s="152">
        <v>459</v>
      </c>
      <c r="U13" s="152">
        <v>521.23</v>
      </c>
      <c r="V13" s="152">
        <v>425.05410000000001</v>
      </c>
      <c r="W13" s="152">
        <v>451.63</v>
      </c>
      <c r="X13" s="152">
        <v>402.34629999999999</v>
      </c>
      <c r="Y13" s="152">
        <v>409.68</v>
      </c>
      <c r="Z13" s="152">
        <v>462.83</v>
      </c>
      <c r="AA13" s="152" t="s">
        <v>113</v>
      </c>
      <c r="AB13" s="152">
        <v>513.697</v>
      </c>
      <c r="AC13" s="153">
        <v>503.66070000000002</v>
      </c>
      <c r="AD13" s="154">
        <v>-0.31019999999995207</v>
      </c>
      <c r="AE13" s="155">
        <v>-6.1551172895091266E-4</v>
      </c>
      <c r="AF13" s="156" t="s">
        <v>113</v>
      </c>
    </row>
    <row r="14" spans="1:32" s="92" customFormat="1" ht="12" customHeight="1" x14ac:dyDescent="0.3">
      <c r="A14" s="150" t="s">
        <v>71</v>
      </c>
      <c r="B14" s="157" t="s">
        <v>113</v>
      </c>
      <c r="C14" s="157" t="s">
        <v>113</v>
      </c>
      <c r="D14" s="157" t="s">
        <v>113</v>
      </c>
      <c r="E14" s="157">
        <v>456.78489999999999</v>
      </c>
      <c r="F14" s="157" t="s">
        <v>113</v>
      </c>
      <c r="G14" s="157" t="s">
        <v>114</v>
      </c>
      <c r="H14" s="157">
        <v>463.61</v>
      </c>
      <c r="I14" s="157">
        <v>480.78</v>
      </c>
      <c r="J14" s="157">
        <v>534.95000000000005</v>
      </c>
      <c r="K14" s="157" t="s">
        <v>113</v>
      </c>
      <c r="L14" s="157" t="s">
        <v>113</v>
      </c>
      <c r="M14" s="157">
        <v>584.03</v>
      </c>
      <c r="N14" s="157" t="s">
        <v>113</v>
      </c>
      <c r="O14" s="157">
        <v>323.14999999999998</v>
      </c>
      <c r="P14" s="157" t="s">
        <v>114</v>
      </c>
      <c r="Q14" s="157" t="s">
        <v>113</v>
      </c>
      <c r="R14" s="157" t="s">
        <v>113</v>
      </c>
      <c r="S14" s="157" t="s">
        <v>113</v>
      </c>
      <c r="T14" s="157">
        <v>455</v>
      </c>
      <c r="U14" s="157">
        <v>526.96</v>
      </c>
      <c r="V14" s="157">
        <v>464.69290000000001</v>
      </c>
      <c r="W14" s="157">
        <v>453.49</v>
      </c>
      <c r="X14" s="157">
        <v>455.05360000000002</v>
      </c>
      <c r="Y14" s="157">
        <v>454.68</v>
      </c>
      <c r="Z14" s="157">
        <v>428.48</v>
      </c>
      <c r="AA14" s="157" t="s">
        <v>113</v>
      </c>
      <c r="AB14" s="157">
        <v>514.81949999999995</v>
      </c>
      <c r="AC14" s="158">
        <v>519.84910000000002</v>
      </c>
      <c r="AD14" s="159">
        <v>-0.35129999999992378</v>
      </c>
      <c r="AE14" s="160">
        <v>-6.7531666642306476E-4</v>
      </c>
      <c r="AF14" s="161" t="s">
        <v>113</v>
      </c>
    </row>
    <row r="15" spans="1:32" s="92" customFormat="1" ht="12" customHeight="1" x14ac:dyDescent="0.3">
      <c r="A15" s="150" t="s">
        <v>72</v>
      </c>
      <c r="B15" s="152" t="s">
        <v>113</v>
      </c>
      <c r="C15" s="152">
        <v>232.72829999999999</v>
      </c>
      <c r="D15" s="152" t="s">
        <v>114</v>
      </c>
      <c r="E15" s="152">
        <v>433.86520000000002</v>
      </c>
      <c r="F15" s="152">
        <v>416.96</v>
      </c>
      <c r="G15" s="152" t="s">
        <v>114</v>
      </c>
      <c r="H15" s="152">
        <v>428.57</v>
      </c>
      <c r="I15" s="152">
        <v>471.94</v>
      </c>
      <c r="J15" s="152">
        <v>461.59</v>
      </c>
      <c r="K15" s="152" t="s">
        <v>113</v>
      </c>
      <c r="L15" s="152">
        <v>663</v>
      </c>
      <c r="M15" s="152">
        <v>554.95000000000005</v>
      </c>
      <c r="N15" s="152" t="s">
        <v>113</v>
      </c>
      <c r="O15" s="152">
        <v>273.81</v>
      </c>
      <c r="P15" s="152" t="s">
        <v>114</v>
      </c>
      <c r="Q15" s="152" t="s">
        <v>113</v>
      </c>
      <c r="R15" s="152" t="s">
        <v>113</v>
      </c>
      <c r="S15" s="152" t="s">
        <v>113</v>
      </c>
      <c r="T15" s="152">
        <v>395</v>
      </c>
      <c r="U15" s="152">
        <v>433.65</v>
      </c>
      <c r="V15" s="152">
        <v>424.83010000000002</v>
      </c>
      <c r="W15" s="152">
        <v>421.14</v>
      </c>
      <c r="X15" s="152">
        <v>385.74540000000002</v>
      </c>
      <c r="Y15" s="152">
        <v>400.39</v>
      </c>
      <c r="Z15" s="152" t="s">
        <v>114</v>
      </c>
      <c r="AA15" s="152" t="s">
        <v>113</v>
      </c>
      <c r="AB15" s="152">
        <v>525.44060000000002</v>
      </c>
      <c r="AC15" s="153">
        <v>441.03039999999999</v>
      </c>
      <c r="AD15" s="154">
        <v>-7.0760000000000218</v>
      </c>
      <c r="AE15" s="155">
        <v>-1.5790892520169408E-2</v>
      </c>
      <c r="AF15" s="156" t="s">
        <v>113</v>
      </c>
    </row>
    <row r="16" spans="1:32" s="92" customFormat="1" ht="12" customHeight="1" thickBot="1" x14ac:dyDescent="0.35">
      <c r="A16" s="150" t="s">
        <v>73</v>
      </c>
      <c r="B16" s="152" t="s">
        <v>113</v>
      </c>
      <c r="C16" s="152" t="s">
        <v>113</v>
      </c>
      <c r="D16" s="152" t="s">
        <v>114</v>
      </c>
      <c r="E16" s="152">
        <v>441.37099999999998</v>
      </c>
      <c r="F16" s="152" t="s">
        <v>113</v>
      </c>
      <c r="G16" s="152" t="s">
        <v>114</v>
      </c>
      <c r="H16" s="152">
        <v>441.49</v>
      </c>
      <c r="I16" s="152" t="s">
        <v>113</v>
      </c>
      <c r="J16" s="152">
        <v>474.31</v>
      </c>
      <c r="K16" s="152" t="s">
        <v>113</v>
      </c>
      <c r="L16" s="152" t="s">
        <v>113</v>
      </c>
      <c r="M16" s="152">
        <v>422.78</v>
      </c>
      <c r="N16" s="152" t="s">
        <v>113</v>
      </c>
      <c r="O16" s="152">
        <v>258.14999999999998</v>
      </c>
      <c r="P16" s="152" t="s">
        <v>114</v>
      </c>
      <c r="Q16" s="152" t="s">
        <v>113</v>
      </c>
      <c r="R16" s="152" t="s">
        <v>113</v>
      </c>
      <c r="S16" s="152">
        <v>445.67</v>
      </c>
      <c r="T16" s="152">
        <v>420</v>
      </c>
      <c r="U16" s="152" t="s">
        <v>114</v>
      </c>
      <c r="V16" s="152">
        <v>450.58420000000001</v>
      </c>
      <c r="W16" s="152">
        <v>418.25</v>
      </c>
      <c r="X16" s="152">
        <v>424.87759999999997</v>
      </c>
      <c r="Y16" s="152">
        <v>469.68</v>
      </c>
      <c r="Z16" s="152">
        <v>428.99</v>
      </c>
      <c r="AA16" s="152" t="s">
        <v>113</v>
      </c>
      <c r="AB16" s="152">
        <v>547.20079999999996</v>
      </c>
      <c r="AC16" s="153">
        <v>452.93329999999997</v>
      </c>
      <c r="AD16" s="154">
        <v>-11.479900000000043</v>
      </c>
      <c r="AE16" s="155">
        <v>-2.471915096297872E-2</v>
      </c>
      <c r="AF16" s="156" t="s">
        <v>113</v>
      </c>
    </row>
    <row r="17" spans="1:32" s="168" customFormat="1" ht="12" customHeight="1" thickBot="1" x14ac:dyDescent="0.35">
      <c r="A17" s="162" t="s">
        <v>74</v>
      </c>
      <c r="B17" s="163" t="s">
        <v>113</v>
      </c>
      <c r="C17" s="163">
        <v>232.72829999999999</v>
      </c>
      <c r="D17" s="163" t="s">
        <v>114</v>
      </c>
      <c r="E17" s="163">
        <v>442.46589999999998</v>
      </c>
      <c r="F17" s="163">
        <v>416.96</v>
      </c>
      <c r="G17" s="163" t="s">
        <v>114</v>
      </c>
      <c r="H17" s="163">
        <v>452.79930000000002</v>
      </c>
      <c r="I17" s="163">
        <v>473.67430000000002</v>
      </c>
      <c r="J17" s="163">
        <v>507.27760000000001</v>
      </c>
      <c r="K17" s="163" t="s">
        <v>113</v>
      </c>
      <c r="L17" s="163">
        <v>663</v>
      </c>
      <c r="M17" s="163">
        <v>549.32809999999995</v>
      </c>
      <c r="N17" s="163" t="s">
        <v>113</v>
      </c>
      <c r="O17" s="163">
        <v>286.38</v>
      </c>
      <c r="P17" s="163" t="s">
        <v>114</v>
      </c>
      <c r="Q17" s="163" t="s">
        <v>114</v>
      </c>
      <c r="R17" s="163" t="s">
        <v>113</v>
      </c>
      <c r="S17" s="163">
        <v>445.67</v>
      </c>
      <c r="T17" s="163">
        <v>415.24610000000001</v>
      </c>
      <c r="U17" s="163" t="s">
        <v>114</v>
      </c>
      <c r="V17" s="163">
        <v>432.78219999999999</v>
      </c>
      <c r="W17" s="163">
        <v>434.47480000000002</v>
      </c>
      <c r="X17" s="163">
        <v>393.31799999999998</v>
      </c>
      <c r="Y17" s="163">
        <v>413.98200000000003</v>
      </c>
      <c r="Z17" s="163" t="s">
        <v>114</v>
      </c>
      <c r="AA17" s="163" t="s">
        <v>113</v>
      </c>
      <c r="AB17" s="163">
        <v>526.59550000000002</v>
      </c>
      <c r="AC17" s="164">
        <v>486.82049999999998</v>
      </c>
      <c r="AD17" s="165">
        <v>-4.6011000000000308</v>
      </c>
      <c r="AE17" s="166">
        <v>-9.3628363100035639E-3</v>
      </c>
      <c r="AF17" s="167" t="s">
        <v>113</v>
      </c>
    </row>
    <row r="18" spans="1:32" s="92" customFormat="1" ht="12" customHeight="1" x14ac:dyDescent="0.3">
      <c r="A18" s="150" t="s">
        <v>75</v>
      </c>
      <c r="B18" s="151">
        <v>503.97</v>
      </c>
      <c r="C18" s="151" t="s">
        <v>113</v>
      </c>
      <c r="D18" s="151">
        <v>448.57819999999998</v>
      </c>
      <c r="E18" s="151">
        <v>429.5761</v>
      </c>
      <c r="F18" s="151">
        <v>491</v>
      </c>
      <c r="G18" s="151" t="s">
        <v>113</v>
      </c>
      <c r="H18" s="151">
        <v>461.43</v>
      </c>
      <c r="I18" s="151">
        <v>469.5</v>
      </c>
      <c r="J18" s="151">
        <v>517.82000000000005</v>
      </c>
      <c r="K18" s="151">
        <v>552</v>
      </c>
      <c r="L18" s="151">
        <v>517.84</v>
      </c>
      <c r="M18" s="151">
        <v>557.54</v>
      </c>
      <c r="N18" s="151" t="s">
        <v>113</v>
      </c>
      <c r="O18" s="151">
        <v>378.15</v>
      </c>
      <c r="P18" s="151">
        <v>400.97</v>
      </c>
      <c r="Q18" s="151">
        <v>543.4</v>
      </c>
      <c r="R18" s="151" t="s">
        <v>113</v>
      </c>
      <c r="S18" s="151">
        <v>440.72</v>
      </c>
      <c r="T18" s="151">
        <v>128</v>
      </c>
      <c r="U18" s="151">
        <v>483.47</v>
      </c>
      <c r="V18" s="151">
        <v>497.61329999999998</v>
      </c>
      <c r="W18" s="151">
        <v>505.16</v>
      </c>
      <c r="X18" s="151">
        <v>426.95580000000001</v>
      </c>
      <c r="Y18" s="151">
        <v>494.46</v>
      </c>
      <c r="Z18" s="151" t="s">
        <v>114</v>
      </c>
      <c r="AA18" s="151">
        <v>527.29999999999995</v>
      </c>
      <c r="AB18" s="151">
        <v>502.81689999999998</v>
      </c>
      <c r="AC18" s="153">
        <v>515.08669999999995</v>
      </c>
      <c r="AD18" s="154">
        <v>1.8987999999999374</v>
      </c>
      <c r="AE18" s="169">
        <v>3.7000092948409335E-3</v>
      </c>
      <c r="AF18" s="170" t="s">
        <v>113</v>
      </c>
    </row>
    <row r="19" spans="1:32" s="92" customFormat="1" ht="12" customHeight="1" x14ac:dyDescent="0.3">
      <c r="A19" s="150" t="s">
        <v>76</v>
      </c>
      <c r="B19" s="152">
        <v>476</v>
      </c>
      <c r="C19" s="152" t="s">
        <v>113</v>
      </c>
      <c r="D19" s="152" t="s">
        <v>114</v>
      </c>
      <c r="E19" s="152">
        <v>433.7312</v>
      </c>
      <c r="F19" s="152">
        <v>487.37</v>
      </c>
      <c r="G19" s="152" t="s">
        <v>113</v>
      </c>
      <c r="H19" s="152">
        <v>459.22</v>
      </c>
      <c r="I19" s="152">
        <v>451.47</v>
      </c>
      <c r="J19" s="152">
        <v>511.93</v>
      </c>
      <c r="K19" s="152">
        <v>534</v>
      </c>
      <c r="L19" s="152">
        <v>517.55999999999995</v>
      </c>
      <c r="M19" s="152">
        <v>559</v>
      </c>
      <c r="N19" s="152" t="s">
        <v>113</v>
      </c>
      <c r="O19" s="152">
        <v>348.2</v>
      </c>
      <c r="P19" s="152">
        <v>390.08</v>
      </c>
      <c r="Q19" s="152">
        <v>523.15</v>
      </c>
      <c r="R19" s="152" t="s">
        <v>113</v>
      </c>
      <c r="S19" s="152" t="s">
        <v>113</v>
      </c>
      <c r="T19" s="152">
        <v>267</v>
      </c>
      <c r="U19" s="152">
        <v>487.61</v>
      </c>
      <c r="V19" s="152">
        <v>488.43150000000003</v>
      </c>
      <c r="W19" s="152">
        <v>513.54</v>
      </c>
      <c r="X19" s="152">
        <v>424.96820000000002</v>
      </c>
      <c r="Y19" s="152">
        <v>492.55</v>
      </c>
      <c r="Z19" s="152" t="s">
        <v>114</v>
      </c>
      <c r="AA19" s="152">
        <v>518.05999999999995</v>
      </c>
      <c r="AB19" s="152">
        <v>505.83909999999997</v>
      </c>
      <c r="AC19" s="153">
        <v>506.80160000000001</v>
      </c>
      <c r="AD19" s="154">
        <v>1.5828999999999951</v>
      </c>
      <c r="AE19" s="169">
        <v>3.1330985967066294E-3</v>
      </c>
      <c r="AF19" s="156" t="s">
        <v>113</v>
      </c>
    </row>
    <row r="20" spans="1:32" s="92" customFormat="1" ht="12" customHeight="1" x14ac:dyDescent="0.3">
      <c r="A20" s="150" t="s">
        <v>77</v>
      </c>
      <c r="B20" s="152">
        <v>442.25</v>
      </c>
      <c r="C20" s="152">
        <v>546.05280000000005</v>
      </c>
      <c r="D20" s="152">
        <v>431.5949</v>
      </c>
      <c r="E20" s="152">
        <v>418.8535</v>
      </c>
      <c r="F20" s="152">
        <v>483.09</v>
      </c>
      <c r="G20" s="152" t="s">
        <v>114</v>
      </c>
      <c r="H20" s="152">
        <v>448.69</v>
      </c>
      <c r="I20" s="152">
        <v>439.56</v>
      </c>
      <c r="J20" s="152">
        <v>504.51</v>
      </c>
      <c r="K20" s="152">
        <v>527</v>
      </c>
      <c r="L20" s="152">
        <v>525.66</v>
      </c>
      <c r="M20" s="152">
        <v>439.29</v>
      </c>
      <c r="N20" s="152" t="s">
        <v>113</v>
      </c>
      <c r="O20" s="152">
        <v>378.35</v>
      </c>
      <c r="P20" s="152">
        <v>380.34</v>
      </c>
      <c r="Q20" s="152">
        <v>502.46</v>
      </c>
      <c r="R20" s="152">
        <v>193.8152</v>
      </c>
      <c r="S20" s="152">
        <v>430.82</v>
      </c>
      <c r="T20" s="152">
        <v>275</v>
      </c>
      <c r="U20" s="152">
        <v>473.22</v>
      </c>
      <c r="V20" s="152">
        <v>480.5933</v>
      </c>
      <c r="W20" s="152">
        <v>463.5</v>
      </c>
      <c r="X20" s="152">
        <v>428.33980000000003</v>
      </c>
      <c r="Y20" s="152">
        <v>486.81</v>
      </c>
      <c r="Z20" s="152">
        <v>450.89</v>
      </c>
      <c r="AA20" s="152">
        <v>496.6</v>
      </c>
      <c r="AB20" s="152">
        <v>493.8365</v>
      </c>
      <c r="AC20" s="153">
        <v>483.73149999999998</v>
      </c>
      <c r="AD20" s="154">
        <v>2.0299999999963347E-2</v>
      </c>
      <c r="AE20" s="169">
        <v>4.1967190339997629E-5</v>
      </c>
      <c r="AF20" s="156" t="s">
        <v>113</v>
      </c>
    </row>
    <row r="21" spans="1:32" s="92" customFormat="1" ht="12" customHeight="1" x14ac:dyDescent="0.3">
      <c r="A21" s="150" t="s">
        <v>78</v>
      </c>
      <c r="B21" s="157">
        <v>412</v>
      </c>
      <c r="C21" s="157">
        <v>531.70569999999998</v>
      </c>
      <c r="D21" s="157">
        <v>446.83519999999999</v>
      </c>
      <c r="E21" s="157">
        <v>430.51440000000002</v>
      </c>
      <c r="F21" s="157">
        <v>478.71</v>
      </c>
      <c r="G21" s="157" t="s">
        <v>114</v>
      </c>
      <c r="H21" s="157">
        <v>450.12</v>
      </c>
      <c r="I21" s="157">
        <v>433.61</v>
      </c>
      <c r="J21" s="157">
        <v>500.65</v>
      </c>
      <c r="K21" s="157">
        <v>520</v>
      </c>
      <c r="L21" s="157">
        <v>509.98</v>
      </c>
      <c r="M21" s="157">
        <v>526.97</v>
      </c>
      <c r="N21" s="157" t="s">
        <v>113</v>
      </c>
      <c r="O21" s="157">
        <v>276.14999999999998</v>
      </c>
      <c r="P21" s="157">
        <v>360.5</v>
      </c>
      <c r="Q21" s="157">
        <v>475.08</v>
      </c>
      <c r="R21" s="157" t="s">
        <v>113</v>
      </c>
      <c r="S21" s="157">
        <v>445.67</v>
      </c>
      <c r="T21" s="157">
        <v>228</v>
      </c>
      <c r="U21" s="157">
        <v>478.58</v>
      </c>
      <c r="V21" s="157">
        <v>479.92140000000001</v>
      </c>
      <c r="W21" s="157">
        <v>489.71</v>
      </c>
      <c r="X21" s="157">
        <v>436.81529999999998</v>
      </c>
      <c r="Y21" s="157">
        <v>490.85</v>
      </c>
      <c r="Z21" s="157">
        <v>428.4</v>
      </c>
      <c r="AA21" s="157">
        <v>500.01</v>
      </c>
      <c r="AB21" s="157">
        <v>499.7946</v>
      </c>
      <c r="AC21" s="158">
        <v>489.00920000000002</v>
      </c>
      <c r="AD21" s="171">
        <v>-0.19579999999996289</v>
      </c>
      <c r="AE21" s="172">
        <v>-4.0024120767356841E-4</v>
      </c>
      <c r="AF21" s="161" t="s">
        <v>113</v>
      </c>
    </row>
    <row r="22" spans="1:32" s="92" customFormat="1" ht="12" customHeight="1" x14ac:dyDescent="0.3">
      <c r="A22" s="150" t="s">
        <v>79</v>
      </c>
      <c r="B22" s="152">
        <v>399.37</v>
      </c>
      <c r="C22" s="152">
        <v>469.46519999999998</v>
      </c>
      <c r="D22" s="152">
        <v>405.73480000000001</v>
      </c>
      <c r="E22" s="152">
        <v>382.3965</v>
      </c>
      <c r="F22" s="152">
        <v>438.43</v>
      </c>
      <c r="G22" s="152">
        <v>373.69</v>
      </c>
      <c r="H22" s="152">
        <v>432.01</v>
      </c>
      <c r="I22" s="152">
        <v>439.87</v>
      </c>
      <c r="J22" s="152">
        <v>459.34</v>
      </c>
      <c r="K22" s="152">
        <v>482</v>
      </c>
      <c r="L22" s="152">
        <v>526.98</v>
      </c>
      <c r="M22" s="152">
        <v>367.06</v>
      </c>
      <c r="N22" s="152">
        <v>425</v>
      </c>
      <c r="O22" s="152">
        <v>350.69</v>
      </c>
      <c r="P22" s="152">
        <v>328.29</v>
      </c>
      <c r="Q22" s="152">
        <v>442.42</v>
      </c>
      <c r="R22" s="152">
        <v>204.5478</v>
      </c>
      <c r="S22" s="152">
        <v>430.82</v>
      </c>
      <c r="T22" s="152">
        <v>99</v>
      </c>
      <c r="U22" s="152">
        <v>406.29</v>
      </c>
      <c r="V22" s="152">
        <v>458.42239999999998</v>
      </c>
      <c r="W22" s="152">
        <v>435.27</v>
      </c>
      <c r="X22" s="152">
        <v>440.96140000000003</v>
      </c>
      <c r="Y22" s="152">
        <v>452.19</v>
      </c>
      <c r="Z22" s="152">
        <v>413.78</v>
      </c>
      <c r="AA22" s="152">
        <v>458.94</v>
      </c>
      <c r="AB22" s="152">
        <v>484.07889999999998</v>
      </c>
      <c r="AC22" s="153">
        <v>445.86529999999999</v>
      </c>
      <c r="AD22" s="154">
        <v>-0.11759999999998172</v>
      </c>
      <c r="AE22" s="169">
        <v>-2.636872400264556E-4</v>
      </c>
      <c r="AF22" s="156" t="s">
        <v>113</v>
      </c>
    </row>
    <row r="23" spans="1:32" s="92" customFormat="1" ht="12" customHeight="1" thickBot="1" x14ac:dyDescent="0.35">
      <c r="A23" s="150" t="s">
        <v>80</v>
      </c>
      <c r="B23" s="152">
        <v>374</v>
      </c>
      <c r="C23" s="152">
        <v>498.99790000000002</v>
      </c>
      <c r="D23" s="152" t="s">
        <v>114</v>
      </c>
      <c r="E23" s="152">
        <v>388.29390000000001</v>
      </c>
      <c r="F23" s="152">
        <v>449.5</v>
      </c>
      <c r="G23" s="152" t="s">
        <v>114</v>
      </c>
      <c r="H23" s="152">
        <v>433.63</v>
      </c>
      <c r="I23" s="152">
        <v>345.01</v>
      </c>
      <c r="J23" s="152">
        <v>472.55</v>
      </c>
      <c r="K23" s="152">
        <v>485</v>
      </c>
      <c r="L23" s="152">
        <v>539.1</v>
      </c>
      <c r="M23" s="152">
        <v>417.52</v>
      </c>
      <c r="N23" s="152">
        <v>425</v>
      </c>
      <c r="O23" s="152">
        <v>343.15</v>
      </c>
      <c r="P23" s="152">
        <v>343.98</v>
      </c>
      <c r="Q23" s="152">
        <v>455.21</v>
      </c>
      <c r="R23" s="152" t="s">
        <v>113</v>
      </c>
      <c r="S23" s="152">
        <v>435.77</v>
      </c>
      <c r="T23" s="152">
        <v>124</v>
      </c>
      <c r="U23" s="152">
        <v>436.64</v>
      </c>
      <c r="V23" s="152">
        <v>461.10980000000001</v>
      </c>
      <c r="W23" s="152">
        <v>439.24</v>
      </c>
      <c r="X23" s="152">
        <v>437.72250000000003</v>
      </c>
      <c r="Y23" s="152">
        <v>463.81</v>
      </c>
      <c r="Z23" s="152" t="s">
        <v>114</v>
      </c>
      <c r="AA23" s="152">
        <v>473.96</v>
      </c>
      <c r="AB23" s="152">
        <v>494.00920000000002</v>
      </c>
      <c r="AC23" s="153">
        <v>458.81360000000001</v>
      </c>
      <c r="AD23" s="154">
        <v>0.57550000000003365</v>
      </c>
      <c r="AE23" s="169">
        <v>1.2558973162641873E-3</v>
      </c>
      <c r="AF23" s="156" t="s">
        <v>113</v>
      </c>
    </row>
    <row r="24" spans="1:32" s="168" customFormat="1" ht="12" customHeight="1" thickBot="1" x14ac:dyDescent="0.35">
      <c r="A24" s="162" t="s">
        <v>81</v>
      </c>
      <c r="B24" s="163">
        <v>485.94569999999999</v>
      </c>
      <c r="C24" s="163">
        <v>482.01319999999998</v>
      </c>
      <c r="D24" s="163" t="s">
        <v>114</v>
      </c>
      <c r="E24" s="163">
        <v>409.01740000000001</v>
      </c>
      <c r="F24" s="163">
        <v>479.03469999999999</v>
      </c>
      <c r="G24" s="163" t="s">
        <v>114</v>
      </c>
      <c r="H24" s="163">
        <v>448.67099999999999</v>
      </c>
      <c r="I24" s="163">
        <v>450.13839999999999</v>
      </c>
      <c r="J24" s="163">
        <v>503.53899999999999</v>
      </c>
      <c r="K24" s="163">
        <v>527.90790000000004</v>
      </c>
      <c r="L24" s="163">
        <v>519.12459999999999</v>
      </c>
      <c r="M24" s="163">
        <v>540.57560000000001</v>
      </c>
      <c r="N24" s="163">
        <v>425</v>
      </c>
      <c r="O24" s="163">
        <v>356.4717</v>
      </c>
      <c r="P24" s="163">
        <v>350.4665</v>
      </c>
      <c r="Q24" s="163">
        <v>513.6508</v>
      </c>
      <c r="R24" s="163">
        <v>202.0179</v>
      </c>
      <c r="S24" s="163">
        <v>432.9622</v>
      </c>
      <c r="T24" s="163">
        <v>172.4802</v>
      </c>
      <c r="U24" s="163">
        <v>479.60700000000003</v>
      </c>
      <c r="V24" s="163">
        <v>469.00279999999998</v>
      </c>
      <c r="W24" s="163">
        <v>483.1266</v>
      </c>
      <c r="X24" s="163">
        <v>437.5376</v>
      </c>
      <c r="Y24" s="163">
        <v>484.30959999999999</v>
      </c>
      <c r="Z24" s="163" t="s">
        <v>114</v>
      </c>
      <c r="AA24" s="163">
        <v>475.89269999999999</v>
      </c>
      <c r="AB24" s="163">
        <v>493.79809999999998</v>
      </c>
      <c r="AC24" s="164">
        <v>489.51190000000003</v>
      </c>
      <c r="AD24" s="173">
        <v>0.81360000000000809</v>
      </c>
      <c r="AE24" s="174">
        <v>1.6648308373490295E-3</v>
      </c>
      <c r="AF24" s="167" t="s">
        <v>113</v>
      </c>
    </row>
    <row r="25" spans="1:32" s="92" customFormat="1" ht="12" customHeight="1" thickBot="1" x14ac:dyDescent="0.35">
      <c r="A25" s="150" t="s">
        <v>82</v>
      </c>
      <c r="B25" s="151" t="s">
        <v>113</v>
      </c>
      <c r="C25" s="151">
        <v>217.39439999999999</v>
      </c>
      <c r="D25" s="151" t="s">
        <v>114</v>
      </c>
      <c r="E25" s="151">
        <v>330.65969999999999</v>
      </c>
      <c r="F25" s="151">
        <v>416.93</v>
      </c>
      <c r="G25" s="151" t="s">
        <v>114</v>
      </c>
      <c r="H25" s="151">
        <v>353.83</v>
      </c>
      <c r="I25" s="151" t="s">
        <v>113</v>
      </c>
      <c r="J25" s="151" t="s">
        <v>113</v>
      </c>
      <c r="K25" s="151" t="s">
        <v>113</v>
      </c>
      <c r="L25" s="151">
        <v>546.29</v>
      </c>
      <c r="M25" s="151">
        <v>486.31</v>
      </c>
      <c r="N25" s="151" t="s">
        <v>113</v>
      </c>
      <c r="O25" s="151">
        <v>213.15</v>
      </c>
      <c r="P25" s="151">
        <v>366.26</v>
      </c>
      <c r="Q25" s="151">
        <v>475.33</v>
      </c>
      <c r="R25" s="151" t="s">
        <v>113</v>
      </c>
      <c r="S25" s="151" t="s">
        <v>113</v>
      </c>
      <c r="T25" s="151" t="s">
        <v>113</v>
      </c>
      <c r="U25" s="151">
        <v>441.58</v>
      </c>
      <c r="V25" s="151">
        <v>475.21850000000001</v>
      </c>
      <c r="W25" s="151">
        <v>408.01</v>
      </c>
      <c r="X25" s="151">
        <v>415.02019999999999</v>
      </c>
      <c r="Y25" s="151">
        <v>492.75</v>
      </c>
      <c r="Z25" s="151">
        <v>498.43</v>
      </c>
      <c r="AA25" s="151">
        <v>486.81</v>
      </c>
      <c r="AB25" s="151">
        <v>464.13200000000001</v>
      </c>
      <c r="AC25" s="153">
        <v>458.762</v>
      </c>
      <c r="AD25" s="154">
        <v>6.6702000000000226</v>
      </c>
      <c r="AE25" s="169">
        <v>1.4754083130904094E-2</v>
      </c>
      <c r="AF25" s="170" t="s">
        <v>113</v>
      </c>
    </row>
    <row r="26" spans="1:32" s="168" customFormat="1" ht="12" customHeight="1" thickBot="1" x14ac:dyDescent="0.35">
      <c r="A26" s="162" t="s">
        <v>83</v>
      </c>
      <c r="B26" s="163" t="s">
        <v>113</v>
      </c>
      <c r="C26" s="163">
        <v>217.39439999999999</v>
      </c>
      <c r="D26" s="163" t="s">
        <v>114</v>
      </c>
      <c r="E26" s="163">
        <v>330.65969999999999</v>
      </c>
      <c r="F26" s="163">
        <v>416.93</v>
      </c>
      <c r="G26" s="163" t="s">
        <v>114</v>
      </c>
      <c r="H26" s="163">
        <v>353.83</v>
      </c>
      <c r="I26" s="163" t="s">
        <v>113</v>
      </c>
      <c r="J26" s="163" t="s">
        <v>113</v>
      </c>
      <c r="K26" s="163" t="s">
        <v>113</v>
      </c>
      <c r="L26" s="163">
        <v>546.29</v>
      </c>
      <c r="M26" s="163">
        <v>486.31</v>
      </c>
      <c r="N26" s="163" t="s">
        <v>113</v>
      </c>
      <c r="O26" s="163">
        <v>213.15</v>
      </c>
      <c r="P26" s="163">
        <v>366.26</v>
      </c>
      <c r="Q26" s="163">
        <v>475.33</v>
      </c>
      <c r="R26" s="163" t="s">
        <v>113</v>
      </c>
      <c r="S26" s="163" t="s">
        <v>113</v>
      </c>
      <c r="T26" s="163" t="s">
        <v>113</v>
      </c>
      <c r="U26" s="163">
        <v>441.58</v>
      </c>
      <c r="V26" s="163">
        <v>475.21850000000001</v>
      </c>
      <c r="W26" s="163">
        <v>408.01</v>
      </c>
      <c r="X26" s="163">
        <v>415.02019999999999</v>
      </c>
      <c r="Y26" s="163">
        <v>492.75</v>
      </c>
      <c r="Z26" s="163">
        <v>498.43</v>
      </c>
      <c r="AA26" s="163">
        <v>486.81</v>
      </c>
      <c r="AB26" s="163">
        <v>464.13200000000001</v>
      </c>
      <c r="AC26" s="164">
        <v>458.762</v>
      </c>
      <c r="AD26" s="173">
        <v>6.6702000000000226</v>
      </c>
      <c r="AE26" s="174">
        <v>1.4754083130904094E-2</v>
      </c>
      <c r="AF26" s="167" t="s">
        <v>113</v>
      </c>
    </row>
    <row r="27" spans="1:32" s="92" customFormat="1" ht="12" customHeight="1" x14ac:dyDescent="0.3">
      <c r="A27" s="150" t="s">
        <v>84</v>
      </c>
      <c r="B27" s="151" t="s">
        <v>113</v>
      </c>
      <c r="C27" s="151" t="s">
        <v>113</v>
      </c>
      <c r="D27" s="151" t="s">
        <v>113</v>
      </c>
      <c r="E27" s="151">
        <v>492.30360000000002</v>
      </c>
      <c r="F27" s="151" t="s">
        <v>113</v>
      </c>
      <c r="G27" s="151" t="s">
        <v>113</v>
      </c>
      <c r="H27" s="151">
        <v>468.15</v>
      </c>
      <c r="I27" s="151" t="s">
        <v>113</v>
      </c>
      <c r="J27" s="151" t="s">
        <v>113</v>
      </c>
      <c r="K27" s="151" t="s">
        <v>113</v>
      </c>
      <c r="L27" s="151" t="s">
        <v>113</v>
      </c>
      <c r="M27" s="151">
        <v>554.21</v>
      </c>
      <c r="N27" s="151" t="s">
        <v>113</v>
      </c>
      <c r="O27" s="151" t="s">
        <v>113</v>
      </c>
      <c r="P27" s="151" t="s">
        <v>114</v>
      </c>
      <c r="Q27" s="151" t="s">
        <v>114</v>
      </c>
      <c r="R27" s="151" t="s">
        <v>113</v>
      </c>
      <c r="S27" s="151" t="s">
        <v>113</v>
      </c>
      <c r="T27" s="151" t="s">
        <v>113</v>
      </c>
      <c r="U27" s="151">
        <v>519.83000000000004</v>
      </c>
      <c r="V27" s="151" t="s">
        <v>113</v>
      </c>
      <c r="W27" s="151">
        <v>470</v>
      </c>
      <c r="X27" s="151" t="s">
        <v>113</v>
      </c>
      <c r="Y27" s="151" t="s">
        <v>113</v>
      </c>
      <c r="Z27" s="151" t="s">
        <v>113</v>
      </c>
      <c r="AA27" s="151" t="s">
        <v>113</v>
      </c>
      <c r="AB27" s="151">
        <v>489.77800000000002</v>
      </c>
      <c r="AC27" s="153">
        <v>478.45940000000002</v>
      </c>
      <c r="AD27" s="154">
        <v>-1.9988999999999919</v>
      </c>
      <c r="AE27" s="169">
        <v>-4.1604026821890905E-3</v>
      </c>
      <c r="AF27" s="170" t="s">
        <v>113</v>
      </c>
    </row>
    <row r="28" spans="1:32" s="92" customFormat="1" ht="12" customHeight="1" x14ac:dyDescent="0.3">
      <c r="A28" s="150" t="s">
        <v>85</v>
      </c>
      <c r="B28" s="152" t="s">
        <v>113</v>
      </c>
      <c r="C28" s="152" t="s">
        <v>113</v>
      </c>
      <c r="D28" s="152" t="s">
        <v>113</v>
      </c>
      <c r="E28" s="152">
        <v>517.09979999999996</v>
      </c>
      <c r="F28" s="152">
        <v>504.66</v>
      </c>
      <c r="G28" s="152" t="s">
        <v>113</v>
      </c>
      <c r="H28" s="152">
        <v>469.31</v>
      </c>
      <c r="I28" s="152" t="s">
        <v>113</v>
      </c>
      <c r="J28" s="152" t="s">
        <v>113</v>
      </c>
      <c r="K28" s="152" t="s">
        <v>113</v>
      </c>
      <c r="L28" s="152" t="s">
        <v>113</v>
      </c>
      <c r="M28" s="152">
        <v>537.80999999999995</v>
      </c>
      <c r="N28" s="152" t="s">
        <v>113</v>
      </c>
      <c r="O28" s="152" t="s">
        <v>113</v>
      </c>
      <c r="P28" s="152" t="s">
        <v>113</v>
      </c>
      <c r="Q28" s="152" t="s">
        <v>114</v>
      </c>
      <c r="R28" s="152" t="s">
        <v>113</v>
      </c>
      <c r="S28" s="152" t="s">
        <v>113</v>
      </c>
      <c r="T28" s="152" t="s">
        <v>113</v>
      </c>
      <c r="U28" s="152">
        <v>530.22</v>
      </c>
      <c r="V28" s="152" t="s">
        <v>113</v>
      </c>
      <c r="W28" s="152" t="s">
        <v>113</v>
      </c>
      <c r="X28" s="152" t="s">
        <v>113</v>
      </c>
      <c r="Y28" s="152">
        <v>494.68</v>
      </c>
      <c r="Z28" s="152" t="s">
        <v>113</v>
      </c>
      <c r="AA28" s="152" t="s">
        <v>113</v>
      </c>
      <c r="AB28" s="152">
        <v>507.22070000000002</v>
      </c>
      <c r="AC28" s="153">
        <v>482.06779999999998</v>
      </c>
      <c r="AD28" s="154">
        <v>1.3178999999999519</v>
      </c>
      <c r="AE28" s="169">
        <v>2.7413422238879992E-3</v>
      </c>
      <c r="AF28" s="156" t="s">
        <v>113</v>
      </c>
    </row>
    <row r="29" spans="1:32" s="92" customFormat="1" ht="12" customHeight="1" x14ac:dyDescent="0.3">
      <c r="A29" s="150" t="s">
        <v>86</v>
      </c>
      <c r="B29" s="152" t="s">
        <v>113</v>
      </c>
      <c r="C29" s="152" t="s">
        <v>113</v>
      </c>
      <c r="D29" s="152" t="s">
        <v>113</v>
      </c>
      <c r="E29" s="152" t="s">
        <v>113</v>
      </c>
      <c r="F29" s="152">
        <v>538.58000000000004</v>
      </c>
      <c r="G29" s="152" t="s">
        <v>113</v>
      </c>
      <c r="H29" s="152">
        <v>467.01</v>
      </c>
      <c r="I29" s="152" t="s">
        <v>113</v>
      </c>
      <c r="J29" s="152" t="s">
        <v>113</v>
      </c>
      <c r="K29" s="152" t="s">
        <v>113</v>
      </c>
      <c r="L29" s="152" t="s">
        <v>113</v>
      </c>
      <c r="M29" s="152">
        <v>734.52</v>
      </c>
      <c r="N29" s="152" t="s">
        <v>113</v>
      </c>
      <c r="O29" s="152" t="s">
        <v>113</v>
      </c>
      <c r="P29" s="152" t="s">
        <v>113</v>
      </c>
      <c r="Q29" s="152" t="s">
        <v>113</v>
      </c>
      <c r="R29" s="152" t="s">
        <v>113</v>
      </c>
      <c r="S29" s="152" t="s">
        <v>113</v>
      </c>
      <c r="T29" s="152" t="s">
        <v>113</v>
      </c>
      <c r="U29" s="152">
        <v>532.04999999999995</v>
      </c>
      <c r="V29" s="152" t="s">
        <v>113</v>
      </c>
      <c r="W29" s="152" t="s">
        <v>113</v>
      </c>
      <c r="X29" s="152">
        <v>455.05360000000002</v>
      </c>
      <c r="Y29" s="152">
        <v>504.68</v>
      </c>
      <c r="Z29" s="152" t="s">
        <v>113</v>
      </c>
      <c r="AA29" s="152" t="s">
        <v>113</v>
      </c>
      <c r="AB29" s="152">
        <v>507.47980000000001</v>
      </c>
      <c r="AC29" s="153">
        <v>478.87700000000001</v>
      </c>
      <c r="AD29" s="154">
        <v>1.6148000000000025</v>
      </c>
      <c r="AE29" s="169">
        <v>3.3834651057635945E-3</v>
      </c>
      <c r="AF29" s="156" t="s">
        <v>113</v>
      </c>
    </row>
    <row r="30" spans="1:32" s="92" customFormat="1" ht="12" customHeight="1" x14ac:dyDescent="0.3">
      <c r="A30" s="150" t="s">
        <v>87</v>
      </c>
      <c r="B30" s="157" t="s">
        <v>113</v>
      </c>
      <c r="C30" s="157" t="s">
        <v>113</v>
      </c>
      <c r="D30" s="157" t="s">
        <v>114</v>
      </c>
      <c r="E30" s="157">
        <v>450.4853</v>
      </c>
      <c r="F30" s="157">
        <v>476.83</v>
      </c>
      <c r="G30" s="157" t="s">
        <v>113</v>
      </c>
      <c r="H30" s="157">
        <v>458.32</v>
      </c>
      <c r="I30" s="157" t="s">
        <v>113</v>
      </c>
      <c r="J30" s="157" t="s">
        <v>113</v>
      </c>
      <c r="K30" s="157">
        <v>540</v>
      </c>
      <c r="L30" s="157" t="s">
        <v>113</v>
      </c>
      <c r="M30" s="157">
        <v>527.80999999999995</v>
      </c>
      <c r="N30" s="157" t="s">
        <v>113</v>
      </c>
      <c r="O30" s="157" t="s">
        <v>113</v>
      </c>
      <c r="P30" s="157" t="s">
        <v>114</v>
      </c>
      <c r="Q30" s="157" t="s">
        <v>114</v>
      </c>
      <c r="R30" s="157" t="s">
        <v>113</v>
      </c>
      <c r="S30" s="157" t="s">
        <v>113</v>
      </c>
      <c r="T30" s="157" t="s">
        <v>113</v>
      </c>
      <c r="U30" s="157">
        <v>517.88</v>
      </c>
      <c r="V30" s="157" t="s">
        <v>113</v>
      </c>
      <c r="W30" s="157">
        <v>480</v>
      </c>
      <c r="X30" s="157">
        <v>455.05360000000002</v>
      </c>
      <c r="Y30" s="157">
        <v>473.18</v>
      </c>
      <c r="Z30" s="157" t="s">
        <v>113</v>
      </c>
      <c r="AA30" s="157" t="s">
        <v>113</v>
      </c>
      <c r="AB30" s="157">
        <v>477.34359999999998</v>
      </c>
      <c r="AC30" s="158">
        <v>475.53840000000002</v>
      </c>
      <c r="AD30" s="171">
        <v>0.72820000000001528</v>
      </c>
      <c r="AE30" s="172">
        <v>1.5336654520059501E-3</v>
      </c>
      <c r="AF30" s="161" t="s">
        <v>113</v>
      </c>
    </row>
    <row r="31" spans="1:32" s="92" customFormat="1" ht="12" customHeight="1" x14ac:dyDescent="0.3">
      <c r="A31" s="150" t="s">
        <v>88</v>
      </c>
      <c r="B31" s="152" t="s">
        <v>113</v>
      </c>
      <c r="C31" s="152" t="s">
        <v>113</v>
      </c>
      <c r="D31" s="152" t="s">
        <v>114</v>
      </c>
      <c r="E31" s="152">
        <v>435.60759999999999</v>
      </c>
      <c r="F31" s="152">
        <v>536.23</v>
      </c>
      <c r="G31" s="152" t="s">
        <v>113</v>
      </c>
      <c r="H31" s="152">
        <v>455.84</v>
      </c>
      <c r="I31" s="152" t="s">
        <v>113</v>
      </c>
      <c r="J31" s="152" t="s">
        <v>113</v>
      </c>
      <c r="K31" s="152" t="s">
        <v>113</v>
      </c>
      <c r="L31" s="152" t="s">
        <v>113</v>
      </c>
      <c r="M31" s="152" t="s">
        <v>113</v>
      </c>
      <c r="N31" s="152" t="s">
        <v>113</v>
      </c>
      <c r="O31" s="152" t="s">
        <v>113</v>
      </c>
      <c r="P31" s="152" t="s">
        <v>113</v>
      </c>
      <c r="Q31" s="152" t="s">
        <v>114</v>
      </c>
      <c r="R31" s="152" t="s">
        <v>113</v>
      </c>
      <c r="S31" s="152" t="s">
        <v>113</v>
      </c>
      <c r="T31" s="152" t="s">
        <v>113</v>
      </c>
      <c r="U31" s="152">
        <v>536.09</v>
      </c>
      <c r="V31" s="152" t="s">
        <v>113</v>
      </c>
      <c r="W31" s="152">
        <v>800</v>
      </c>
      <c r="X31" s="152">
        <v>457.3852</v>
      </c>
      <c r="Y31" s="152">
        <v>489.68</v>
      </c>
      <c r="Z31" s="152" t="s">
        <v>113</v>
      </c>
      <c r="AA31" s="152" t="s">
        <v>113</v>
      </c>
      <c r="AB31" s="152">
        <v>464.04570000000001</v>
      </c>
      <c r="AC31" s="153">
        <v>459.36680000000001</v>
      </c>
      <c r="AD31" s="154">
        <v>0.14249999999998408</v>
      </c>
      <c r="AE31" s="169">
        <v>3.1030587884828265E-4</v>
      </c>
      <c r="AF31" s="156" t="s">
        <v>113</v>
      </c>
    </row>
    <row r="32" spans="1:32" s="92" customFormat="1" ht="12" customHeight="1" x14ac:dyDescent="0.3">
      <c r="A32" s="150" t="s">
        <v>89</v>
      </c>
      <c r="B32" s="151" t="s">
        <v>113</v>
      </c>
      <c r="C32" s="151" t="s">
        <v>113</v>
      </c>
      <c r="D32" s="151" t="s">
        <v>114</v>
      </c>
      <c r="E32" s="151">
        <v>434.13330000000002</v>
      </c>
      <c r="F32" s="151">
        <v>405.22</v>
      </c>
      <c r="G32" s="151" t="s">
        <v>113</v>
      </c>
      <c r="H32" s="151">
        <v>439.4</v>
      </c>
      <c r="I32" s="151" t="s">
        <v>113</v>
      </c>
      <c r="J32" s="151" t="s">
        <v>113</v>
      </c>
      <c r="K32" s="151">
        <v>484</v>
      </c>
      <c r="L32" s="151" t="s">
        <v>113</v>
      </c>
      <c r="M32" s="151">
        <v>438.93</v>
      </c>
      <c r="N32" s="151" t="s">
        <v>113</v>
      </c>
      <c r="O32" s="151" t="s">
        <v>113</v>
      </c>
      <c r="P32" s="151" t="s">
        <v>114</v>
      </c>
      <c r="Q32" s="151" t="s">
        <v>114</v>
      </c>
      <c r="R32" s="151" t="s">
        <v>113</v>
      </c>
      <c r="S32" s="151" t="s">
        <v>113</v>
      </c>
      <c r="T32" s="151" t="s">
        <v>113</v>
      </c>
      <c r="U32" s="151">
        <v>480.53</v>
      </c>
      <c r="V32" s="151" t="s">
        <v>113</v>
      </c>
      <c r="W32" s="151">
        <v>220</v>
      </c>
      <c r="X32" s="151">
        <v>427.4366</v>
      </c>
      <c r="Y32" s="151">
        <v>459.68</v>
      </c>
      <c r="Z32" s="151" t="s">
        <v>113</v>
      </c>
      <c r="AA32" s="151" t="s">
        <v>113</v>
      </c>
      <c r="AB32" s="151">
        <v>471.04</v>
      </c>
      <c r="AC32" s="153">
        <v>448.14080000000001</v>
      </c>
      <c r="AD32" s="154">
        <v>-2.4640999999999735</v>
      </c>
      <c r="AE32" s="169">
        <v>-5.4684269966881471E-3</v>
      </c>
      <c r="AF32" s="170" t="s">
        <v>113</v>
      </c>
    </row>
    <row r="33" spans="1:32" s="92" customFormat="1" ht="12" customHeight="1" thickBot="1" x14ac:dyDescent="0.35">
      <c r="A33" s="150" t="s">
        <v>90</v>
      </c>
      <c r="B33" s="152" t="s">
        <v>113</v>
      </c>
      <c r="C33" s="152" t="s">
        <v>113</v>
      </c>
      <c r="D33" s="152" t="s">
        <v>114</v>
      </c>
      <c r="E33" s="152">
        <v>443.64960000000002</v>
      </c>
      <c r="F33" s="152" t="s">
        <v>113</v>
      </c>
      <c r="G33" s="152" t="s">
        <v>113</v>
      </c>
      <c r="H33" s="152">
        <v>435.77</v>
      </c>
      <c r="I33" s="152" t="s">
        <v>113</v>
      </c>
      <c r="J33" s="152" t="s">
        <v>113</v>
      </c>
      <c r="K33" s="152" t="s">
        <v>113</v>
      </c>
      <c r="L33" s="152" t="s">
        <v>113</v>
      </c>
      <c r="M33" s="152" t="s">
        <v>113</v>
      </c>
      <c r="N33" s="152" t="s">
        <v>113</v>
      </c>
      <c r="O33" s="152" t="s">
        <v>113</v>
      </c>
      <c r="P33" s="152" t="s">
        <v>114</v>
      </c>
      <c r="Q33" s="152" t="s">
        <v>113</v>
      </c>
      <c r="R33" s="152" t="s">
        <v>113</v>
      </c>
      <c r="S33" s="152" t="s">
        <v>113</v>
      </c>
      <c r="T33" s="152" t="s">
        <v>113</v>
      </c>
      <c r="U33" s="152" t="s">
        <v>114</v>
      </c>
      <c r="V33" s="152" t="s">
        <v>113</v>
      </c>
      <c r="W33" s="152">
        <v>400</v>
      </c>
      <c r="X33" s="152">
        <v>434.53399999999999</v>
      </c>
      <c r="Y33" s="152" t="s">
        <v>113</v>
      </c>
      <c r="Z33" s="152" t="s">
        <v>113</v>
      </c>
      <c r="AA33" s="152" t="s">
        <v>113</v>
      </c>
      <c r="AB33" s="152">
        <v>389.3528</v>
      </c>
      <c r="AC33" s="153">
        <v>435.0206</v>
      </c>
      <c r="AD33" s="154">
        <v>-4.8249000000000137</v>
      </c>
      <c r="AE33" s="169">
        <v>-1.0969533620328042E-2</v>
      </c>
      <c r="AF33" s="156" t="s">
        <v>113</v>
      </c>
    </row>
    <row r="34" spans="1:32" s="168" customFormat="1" ht="12" customHeight="1" thickBot="1" x14ac:dyDescent="0.35">
      <c r="A34" s="162" t="s">
        <v>91</v>
      </c>
      <c r="B34" s="163" t="s">
        <v>113</v>
      </c>
      <c r="C34" s="163" t="s">
        <v>113</v>
      </c>
      <c r="D34" s="163" t="s">
        <v>114</v>
      </c>
      <c r="E34" s="163">
        <v>441.08019999999999</v>
      </c>
      <c r="F34" s="163">
        <v>468.07740000000001</v>
      </c>
      <c r="G34" s="163" t="s">
        <v>113</v>
      </c>
      <c r="H34" s="163">
        <v>449.10270000000003</v>
      </c>
      <c r="I34" s="163" t="s">
        <v>113</v>
      </c>
      <c r="J34" s="163" t="s">
        <v>113</v>
      </c>
      <c r="K34" s="163">
        <v>504.3313</v>
      </c>
      <c r="L34" s="163" t="s">
        <v>113</v>
      </c>
      <c r="M34" s="163">
        <v>542.80650000000003</v>
      </c>
      <c r="N34" s="163" t="s">
        <v>113</v>
      </c>
      <c r="O34" s="163" t="s">
        <v>113</v>
      </c>
      <c r="P34" s="163" t="s">
        <v>114</v>
      </c>
      <c r="Q34" s="163" t="s">
        <v>114</v>
      </c>
      <c r="R34" s="163" t="s">
        <v>113</v>
      </c>
      <c r="S34" s="163" t="s">
        <v>113</v>
      </c>
      <c r="T34" s="163" t="s">
        <v>113</v>
      </c>
      <c r="U34" s="163" t="s">
        <v>114</v>
      </c>
      <c r="V34" s="163" t="s">
        <v>113</v>
      </c>
      <c r="W34" s="163">
        <v>430.9973</v>
      </c>
      <c r="X34" s="163">
        <v>450.1739</v>
      </c>
      <c r="Y34" s="163">
        <v>478.46359999999999</v>
      </c>
      <c r="Z34" s="163" t="s">
        <v>113</v>
      </c>
      <c r="AA34" s="163" t="s">
        <v>113</v>
      </c>
      <c r="AB34" s="163">
        <v>467.00830000000002</v>
      </c>
      <c r="AC34" s="164">
        <v>459.48410000000001</v>
      </c>
      <c r="AD34" s="173">
        <v>-1.2307999999999879</v>
      </c>
      <c r="AE34" s="174">
        <v>-2.6715003139685667E-3</v>
      </c>
      <c r="AF34" s="167" t="s">
        <v>113</v>
      </c>
    </row>
    <row r="35" spans="1:32" s="92" customFormat="1" ht="12" customHeight="1" x14ac:dyDescent="0.3">
      <c r="A35" s="150"/>
      <c r="B35" s="151" t="s">
        <v>113</v>
      </c>
      <c r="C35" s="151" t="s">
        <v>113</v>
      </c>
      <c r="D35" s="151" t="s">
        <v>113</v>
      </c>
      <c r="E35" s="151" t="s">
        <v>113</v>
      </c>
      <c r="F35" s="151" t="s">
        <v>113</v>
      </c>
      <c r="G35" s="151" t="s">
        <v>113</v>
      </c>
      <c r="H35" s="151" t="s">
        <v>113</v>
      </c>
      <c r="I35" s="151" t="s">
        <v>113</v>
      </c>
      <c r="J35" s="151" t="s">
        <v>113</v>
      </c>
      <c r="K35" s="151" t="s">
        <v>113</v>
      </c>
      <c r="L35" s="151" t="s">
        <v>113</v>
      </c>
      <c r="M35" s="151" t="s">
        <v>113</v>
      </c>
      <c r="N35" s="151" t="s">
        <v>113</v>
      </c>
      <c r="O35" s="151" t="s">
        <v>113</v>
      </c>
      <c r="P35" s="151" t="s">
        <v>113</v>
      </c>
      <c r="Q35" s="151" t="s">
        <v>113</v>
      </c>
      <c r="R35" s="151" t="s">
        <v>113</v>
      </c>
      <c r="S35" s="151" t="s">
        <v>113</v>
      </c>
      <c r="T35" s="151" t="s">
        <v>113</v>
      </c>
      <c r="U35" s="151" t="s">
        <v>113</v>
      </c>
      <c r="V35" s="151" t="s">
        <v>113</v>
      </c>
      <c r="W35" s="151" t="s">
        <v>113</v>
      </c>
      <c r="X35" s="151" t="s">
        <v>113</v>
      </c>
      <c r="Y35" s="151" t="s">
        <v>113</v>
      </c>
      <c r="Z35" s="151" t="s">
        <v>113</v>
      </c>
      <c r="AA35" s="151" t="s">
        <v>113</v>
      </c>
      <c r="AB35" s="151" t="s">
        <v>113</v>
      </c>
      <c r="AC35" s="153" t="s">
        <v>113</v>
      </c>
      <c r="AD35" s="154" t="s">
        <v>113</v>
      </c>
      <c r="AE35" s="169" t="s">
        <v>113</v>
      </c>
      <c r="AF35" s="170" t="s">
        <v>113</v>
      </c>
    </row>
    <row r="36" spans="1:32" s="92" customFormat="1" ht="12" customHeight="1" x14ac:dyDescent="0.3">
      <c r="A36" s="150" t="s">
        <v>92</v>
      </c>
      <c r="B36" s="152">
        <v>465.16</v>
      </c>
      <c r="C36" s="152">
        <v>372.86529999999999</v>
      </c>
      <c r="D36" s="152">
        <v>364.87759999999997</v>
      </c>
      <c r="E36" s="152">
        <v>396.60399999999998</v>
      </c>
      <c r="F36" s="152">
        <v>403.7</v>
      </c>
      <c r="G36" s="152">
        <v>374.2</v>
      </c>
      <c r="H36" s="152">
        <v>410.05</v>
      </c>
      <c r="I36" s="152">
        <v>282.56</v>
      </c>
      <c r="J36" s="152">
        <v>341.41</v>
      </c>
      <c r="K36" s="152">
        <v>549</v>
      </c>
      <c r="L36" s="152">
        <v>373.06</v>
      </c>
      <c r="M36" s="152">
        <v>365.38</v>
      </c>
      <c r="N36" s="152" t="s">
        <v>113</v>
      </c>
      <c r="O36" s="152">
        <v>278.33</v>
      </c>
      <c r="P36" s="152">
        <v>315.73</v>
      </c>
      <c r="Q36" s="152">
        <v>526.55999999999995</v>
      </c>
      <c r="R36" s="152">
        <v>184.71879999999999</v>
      </c>
      <c r="S36" s="152" t="s">
        <v>113</v>
      </c>
      <c r="T36" s="152">
        <v>320</v>
      </c>
      <c r="U36" s="152">
        <v>378.53</v>
      </c>
      <c r="V36" s="152">
        <v>423.0385</v>
      </c>
      <c r="W36" s="152">
        <v>435.77</v>
      </c>
      <c r="X36" s="152">
        <v>388.65440000000001</v>
      </c>
      <c r="Y36" s="152">
        <v>303.75</v>
      </c>
      <c r="Z36" s="152">
        <v>338.98</v>
      </c>
      <c r="AA36" s="152">
        <v>348.64</v>
      </c>
      <c r="AB36" s="152">
        <v>459.21</v>
      </c>
      <c r="AC36" s="153">
        <v>482.27480000000003</v>
      </c>
      <c r="AD36" s="154">
        <v>-3.1839999999999691</v>
      </c>
      <c r="AE36" s="169">
        <v>-6.5587440169999622E-3</v>
      </c>
      <c r="AF36" s="156" t="s">
        <v>113</v>
      </c>
    </row>
    <row r="37" spans="1:32" s="92" customFormat="1" ht="12" customHeight="1" x14ac:dyDescent="0.3">
      <c r="A37" s="150" t="s">
        <v>93</v>
      </c>
      <c r="B37" s="152" t="s">
        <v>113</v>
      </c>
      <c r="C37" s="152">
        <v>394.99439999999998</v>
      </c>
      <c r="D37" s="152" t="s">
        <v>114</v>
      </c>
      <c r="E37" s="152">
        <v>400.3569</v>
      </c>
      <c r="F37" s="152">
        <v>403</v>
      </c>
      <c r="G37" s="152" t="s">
        <v>114</v>
      </c>
      <c r="H37" s="152">
        <v>406.81</v>
      </c>
      <c r="I37" s="152" t="s">
        <v>113</v>
      </c>
      <c r="J37" s="152">
        <v>417.67</v>
      </c>
      <c r="K37" s="152">
        <v>539</v>
      </c>
      <c r="L37" s="152" t="s">
        <v>113</v>
      </c>
      <c r="M37" s="152">
        <v>487.59</v>
      </c>
      <c r="N37" s="152" t="s">
        <v>113</v>
      </c>
      <c r="O37" s="152">
        <v>297.38</v>
      </c>
      <c r="P37" s="152">
        <v>306.55</v>
      </c>
      <c r="Q37" s="152" t="s">
        <v>114</v>
      </c>
      <c r="R37" s="152">
        <v>192.80539999999999</v>
      </c>
      <c r="S37" s="152" t="s">
        <v>113</v>
      </c>
      <c r="T37" s="152">
        <v>411</v>
      </c>
      <c r="U37" s="152">
        <v>394.71</v>
      </c>
      <c r="V37" s="152">
        <v>420.79899999999998</v>
      </c>
      <c r="W37" s="152">
        <v>341.48</v>
      </c>
      <c r="X37" s="152">
        <v>349.72739999999999</v>
      </c>
      <c r="Y37" s="152">
        <v>340.44</v>
      </c>
      <c r="Z37" s="152" t="s">
        <v>114</v>
      </c>
      <c r="AA37" s="152">
        <v>338.14</v>
      </c>
      <c r="AB37" s="152">
        <v>447.89819999999997</v>
      </c>
      <c r="AC37" s="153">
        <v>420.70350000000002</v>
      </c>
      <c r="AD37" s="154">
        <v>-1.0784999999999627</v>
      </c>
      <c r="AE37" s="169">
        <v>-2.5570081226794494E-3</v>
      </c>
      <c r="AF37" s="156" t="s">
        <v>113</v>
      </c>
    </row>
    <row r="38" spans="1:32" s="92" customFormat="1" ht="12" customHeight="1" x14ac:dyDescent="0.3">
      <c r="A38" s="150" t="s">
        <v>94</v>
      </c>
      <c r="B38" s="152">
        <v>371.4</v>
      </c>
      <c r="C38" s="152">
        <v>283.95030000000003</v>
      </c>
      <c r="D38" s="152">
        <v>336.18029999999999</v>
      </c>
      <c r="E38" s="152">
        <v>384.13889999999998</v>
      </c>
      <c r="F38" s="152">
        <v>373.22</v>
      </c>
      <c r="G38" s="152">
        <v>334.76</v>
      </c>
      <c r="H38" s="152">
        <v>375.79</v>
      </c>
      <c r="I38" s="152">
        <v>229.32</v>
      </c>
      <c r="J38" s="152">
        <v>323.64999999999998</v>
      </c>
      <c r="K38" s="152">
        <v>489</v>
      </c>
      <c r="L38" s="152">
        <v>376.46</v>
      </c>
      <c r="M38" s="152">
        <v>320.60000000000002</v>
      </c>
      <c r="N38" s="152" t="s">
        <v>113</v>
      </c>
      <c r="O38" s="152">
        <v>271.2</v>
      </c>
      <c r="P38" s="152">
        <v>303.74</v>
      </c>
      <c r="Q38" s="152">
        <v>403.38</v>
      </c>
      <c r="R38" s="152">
        <v>178.5592</v>
      </c>
      <c r="S38" s="152" t="s">
        <v>113</v>
      </c>
      <c r="T38" s="152">
        <v>375</v>
      </c>
      <c r="U38" s="152">
        <v>334.8</v>
      </c>
      <c r="V38" s="152">
        <v>389.89420000000001</v>
      </c>
      <c r="W38" s="152">
        <v>298.7</v>
      </c>
      <c r="X38" s="152">
        <v>351.11750000000001</v>
      </c>
      <c r="Y38" s="152">
        <v>273.88</v>
      </c>
      <c r="Z38" s="152">
        <v>233.14</v>
      </c>
      <c r="AA38" s="152">
        <v>323.18</v>
      </c>
      <c r="AB38" s="152">
        <v>437.79520000000002</v>
      </c>
      <c r="AC38" s="153">
        <v>367.8897</v>
      </c>
      <c r="AD38" s="154">
        <v>-1.8854000000000042</v>
      </c>
      <c r="AE38" s="169">
        <v>-5.0987749039889119E-3</v>
      </c>
      <c r="AF38" s="156" t="s">
        <v>113</v>
      </c>
    </row>
    <row r="39" spans="1:32" s="92" customFormat="1" ht="12" customHeight="1" x14ac:dyDescent="0.3">
      <c r="A39" s="150" t="s">
        <v>95</v>
      </c>
      <c r="B39" s="157">
        <v>389.13</v>
      </c>
      <c r="C39" s="157">
        <v>372.56880000000001</v>
      </c>
      <c r="D39" s="157">
        <v>334.51839999999999</v>
      </c>
      <c r="E39" s="157">
        <v>389.90230000000003</v>
      </c>
      <c r="F39" s="157">
        <v>381.17</v>
      </c>
      <c r="G39" s="157">
        <v>355.8</v>
      </c>
      <c r="H39" s="157">
        <v>379.14</v>
      </c>
      <c r="I39" s="157">
        <v>223.88</v>
      </c>
      <c r="J39" s="157">
        <v>348.23</v>
      </c>
      <c r="K39" s="157">
        <v>476</v>
      </c>
      <c r="L39" s="157">
        <v>392.75</v>
      </c>
      <c r="M39" s="157">
        <v>339.69</v>
      </c>
      <c r="N39" s="157" t="s">
        <v>113</v>
      </c>
      <c r="O39" s="157">
        <v>264.7</v>
      </c>
      <c r="P39" s="157">
        <v>308.04000000000002</v>
      </c>
      <c r="Q39" s="157">
        <v>421.1</v>
      </c>
      <c r="R39" s="157">
        <v>211.23910000000001</v>
      </c>
      <c r="S39" s="157" t="s">
        <v>113</v>
      </c>
      <c r="T39" s="157">
        <v>394</v>
      </c>
      <c r="U39" s="157">
        <v>344.6</v>
      </c>
      <c r="V39" s="157">
        <v>408.4819</v>
      </c>
      <c r="W39" s="157">
        <v>336.81</v>
      </c>
      <c r="X39" s="157">
        <v>366.88749999999999</v>
      </c>
      <c r="Y39" s="157">
        <v>303.88</v>
      </c>
      <c r="Z39" s="157">
        <v>298.83</v>
      </c>
      <c r="AA39" s="157">
        <v>333.91</v>
      </c>
      <c r="AB39" s="157">
        <v>449.1934</v>
      </c>
      <c r="AC39" s="158">
        <v>398.94869999999997</v>
      </c>
      <c r="AD39" s="171">
        <v>-2.9974000000000274</v>
      </c>
      <c r="AE39" s="172">
        <v>-7.4572187663968226E-3</v>
      </c>
      <c r="AF39" s="161" t="s">
        <v>113</v>
      </c>
    </row>
    <row r="40" spans="1:32" s="92" customFormat="1" ht="12" customHeight="1" x14ac:dyDescent="0.3">
      <c r="A40" s="150" t="s">
        <v>96</v>
      </c>
      <c r="B40" s="151">
        <v>378.28</v>
      </c>
      <c r="C40" s="151">
        <v>396.48230000000001</v>
      </c>
      <c r="D40" s="151">
        <v>342.66559999999998</v>
      </c>
      <c r="E40" s="151">
        <v>389.90230000000003</v>
      </c>
      <c r="F40" s="151">
        <v>387.7</v>
      </c>
      <c r="G40" s="151">
        <v>348.83</v>
      </c>
      <c r="H40" s="151">
        <v>379.07</v>
      </c>
      <c r="I40" s="151" t="s">
        <v>113</v>
      </c>
      <c r="J40" s="151">
        <v>405.79</v>
      </c>
      <c r="K40" s="151">
        <v>447</v>
      </c>
      <c r="L40" s="151" t="s">
        <v>113</v>
      </c>
      <c r="M40" s="151">
        <v>344.52</v>
      </c>
      <c r="N40" s="151" t="s">
        <v>113</v>
      </c>
      <c r="O40" s="151">
        <v>271.82</v>
      </c>
      <c r="P40" s="151">
        <v>307.42</v>
      </c>
      <c r="Q40" s="151" t="s">
        <v>114</v>
      </c>
      <c r="R40" s="151">
        <v>154.12549999999999</v>
      </c>
      <c r="S40" s="151" t="s">
        <v>113</v>
      </c>
      <c r="T40" s="151">
        <v>414</v>
      </c>
      <c r="U40" s="151">
        <v>351.58</v>
      </c>
      <c r="V40" s="151">
        <v>406.01850000000002</v>
      </c>
      <c r="W40" s="151">
        <v>319.93</v>
      </c>
      <c r="X40" s="151">
        <v>352.59820000000002</v>
      </c>
      <c r="Y40" s="151">
        <v>326.98</v>
      </c>
      <c r="Z40" s="151" t="s">
        <v>114</v>
      </c>
      <c r="AA40" s="151">
        <v>310.55</v>
      </c>
      <c r="AB40" s="151">
        <v>444.53050000000002</v>
      </c>
      <c r="AC40" s="153">
        <v>391.08969999999999</v>
      </c>
      <c r="AD40" s="154">
        <v>-2.947400000000016</v>
      </c>
      <c r="AE40" s="169">
        <v>-7.4800063242775883E-3</v>
      </c>
      <c r="AF40" s="170" t="s">
        <v>113</v>
      </c>
    </row>
    <row r="41" spans="1:32" s="92" customFormat="1" ht="12" customHeight="1" x14ac:dyDescent="0.3">
      <c r="A41" s="150" t="s">
        <v>97</v>
      </c>
      <c r="B41" s="151">
        <v>292.3</v>
      </c>
      <c r="C41" s="151">
        <v>352.12189999999998</v>
      </c>
      <c r="D41" s="151">
        <v>268.5308</v>
      </c>
      <c r="E41" s="151">
        <v>339.5059</v>
      </c>
      <c r="F41" s="151">
        <v>316.11</v>
      </c>
      <c r="G41" s="151">
        <v>335.53</v>
      </c>
      <c r="H41" s="151">
        <v>329.43</v>
      </c>
      <c r="I41" s="151">
        <v>236.83</v>
      </c>
      <c r="J41" s="151">
        <v>280.66000000000003</v>
      </c>
      <c r="K41" s="151">
        <v>428</v>
      </c>
      <c r="L41" s="151">
        <v>353.47</v>
      </c>
      <c r="M41" s="151">
        <v>284.01</v>
      </c>
      <c r="N41" s="151">
        <v>220</v>
      </c>
      <c r="O41" s="151">
        <v>239.24</v>
      </c>
      <c r="P41" s="151">
        <v>262.64</v>
      </c>
      <c r="Q41" s="151">
        <v>329.95</v>
      </c>
      <c r="R41" s="151">
        <v>151.46090000000001</v>
      </c>
      <c r="S41" s="151">
        <v>257.5</v>
      </c>
      <c r="T41" s="151">
        <v>333</v>
      </c>
      <c r="U41" s="151">
        <v>292.97000000000003</v>
      </c>
      <c r="V41" s="151">
        <v>345.77629999999999</v>
      </c>
      <c r="W41" s="151">
        <v>258.45</v>
      </c>
      <c r="X41" s="151">
        <v>333.27949999999998</v>
      </c>
      <c r="Y41" s="151">
        <v>238.8</v>
      </c>
      <c r="Z41" s="151">
        <v>189.01</v>
      </c>
      <c r="AA41" s="151">
        <v>306.35000000000002</v>
      </c>
      <c r="AB41" s="151">
        <v>390.73439999999999</v>
      </c>
      <c r="AC41" s="153">
        <v>332.38319999999999</v>
      </c>
      <c r="AD41" s="154">
        <v>-1.683400000000006</v>
      </c>
      <c r="AE41" s="169">
        <v>-5.0391149549221526E-3</v>
      </c>
      <c r="AF41" s="170" t="s">
        <v>113</v>
      </c>
    </row>
    <row r="42" spans="1:32" s="92" customFormat="1" ht="12" customHeight="1" thickBot="1" x14ac:dyDescent="0.35">
      <c r="A42" s="150" t="s">
        <v>98</v>
      </c>
      <c r="B42" s="152">
        <v>304.02</v>
      </c>
      <c r="C42" s="152">
        <v>365.21629999999999</v>
      </c>
      <c r="D42" s="152">
        <v>203.15110000000001</v>
      </c>
      <c r="E42" s="152">
        <v>368.45699999999999</v>
      </c>
      <c r="F42" s="152">
        <v>328.88</v>
      </c>
      <c r="G42" s="152">
        <v>339.39</v>
      </c>
      <c r="H42" s="152">
        <v>359.36</v>
      </c>
      <c r="I42" s="152">
        <v>221.67</v>
      </c>
      <c r="J42" s="152">
        <v>334.82</v>
      </c>
      <c r="K42" s="152">
        <v>450</v>
      </c>
      <c r="L42" s="152" t="s">
        <v>113</v>
      </c>
      <c r="M42" s="152">
        <v>302.3</v>
      </c>
      <c r="N42" s="152">
        <v>220</v>
      </c>
      <c r="O42" s="152">
        <v>237.2</v>
      </c>
      <c r="P42" s="152">
        <v>276.66000000000003</v>
      </c>
      <c r="Q42" s="152">
        <v>362.01</v>
      </c>
      <c r="R42" s="152">
        <v>262.59449999999998</v>
      </c>
      <c r="S42" s="152" t="s">
        <v>113</v>
      </c>
      <c r="T42" s="152">
        <v>347</v>
      </c>
      <c r="U42" s="152">
        <v>314.95</v>
      </c>
      <c r="V42" s="152">
        <v>369.29090000000002</v>
      </c>
      <c r="W42" s="152">
        <v>229.41</v>
      </c>
      <c r="X42" s="152">
        <v>357.25729999999999</v>
      </c>
      <c r="Y42" s="152">
        <v>289.88</v>
      </c>
      <c r="Z42" s="152" t="s">
        <v>114</v>
      </c>
      <c r="AA42" s="152">
        <v>318.95</v>
      </c>
      <c r="AB42" s="152">
        <v>413.70350000000002</v>
      </c>
      <c r="AC42" s="153">
        <v>392.35559999999998</v>
      </c>
      <c r="AD42" s="154">
        <v>-4.0722000000000094</v>
      </c>
      <c r="AE42" s="169">
        <v>-1.0272236205432606E-2</v>
      </c>
      <c r="AF42" s="156" t="s">
        <v>113</v>
      </c>
    </row>
    <row r="43" spans="1:32" s="168" customFormat="1" ht="12" customHeight="1" thickBot="1" x14ac:dyDescent="0.35">
      <c r="A43" s="162" t="s">
        <v>99</v>
      </c>
      <c r="B43" s="163">
        <v>340.26409999999998</v>
      </c>
      <c r="C43" s="163">
        <v>345.75200000000001</v>
      </c>
      <c r="D43" s="163" t="s">
        <v>114</v>
      </c>
      <c r="E43" s="163">
        <v>368.2115</v>
      </c>
      <c r="F43" s="163">
        <v>371.7328</v>
      </c>
      <c r="G43" s="163" t="s">
        <v>114</v>
      </c>
      <c r="H43" s="163">
        <v>367.15140000000002</v>
      </c>
      <c r="I43" s="163">
        <v>264.62110000000001</v>
      </c>
      <c r="J43" s="163">
        <v>334.46159999999998</v>
      </c>
      <c r="K43" s="163">
        <v>485.8888</v>
      </c>
      <c r="L43" s="163">
        <v>375.86130000000003</v>
      </c>
      <c r="M43" s="163">
        <v>308.5686</v>
      </c>
      <c r="N43" s="163">
        <v>220</v>
      </c>
      <c r="O43" s="163">
        <v>264.96679999999998</v>
      </c>
      <c r="P43" s="163">
        <v>288.39260000000002</v>
      </c>
      <c r="Q43" s="163" t="s">
        <v>114</v>
      </c>
      <c r="R43" s="163">
        <v>184.93279999999999</v>
      </c>
      <c r="S43" s="163">
        <v>257.5</v>
      </c>
      <c r="T43" s="163">
        <v>373.69319999999999</v>
      </c>
      <c r="U43" s="163">
        <v>350.40980000000002</v>
      </c>
      <c r="V43" s="163">
        <v>393.58199999999999</v>
      </c>
      <c r="W43" s="163">
        <v>310.93299999999999</v>
      </c>
      <c r="X43" s="163">
        <v>351.9787</v>
      </c>
      <c r="Y43" s="163">
        <v>285.62580000000003</v>
      </c>
      <c r="Z43" s="163" t="s">
        <v>114</v>
      </c>
      <c r="AA43" s="163">
        <v>317.0779</v>
      </c>
      <c r="AB43" s="163">
        <v>430.11669999999998</v>
      </c>
      <c r="AC43" s="164">
        <v>377.85700000000003</v>
      </c>
      <c r="AD43" s="173">
        <v>-2.6209999999999809</v>
      </c>
      <c r="AE43" s="174">
        <v>-6.8887031576069235E-3</v>
      </c>
      <c r="AF43" s="167" t="s">
        <v>113</v>
      </c>
    </row>
    <row r="44" spans="1:32" s="92" customFormat="1" ht="12" customHeight="1" x14ac:dyDescent="0.3">
      <c r="A44" s="150" t="s">
        <v>100</v>
      </c>
      <c r="B44" s="151">
        <v>550</v>
      </c>
      <c r="C44" s="151" t="s">
        <v>113</v>
      </c>
      <c r="D44" s="151" t="s">
        <v>114</v>
      </c>
      <c r="E44" s="151">
        <v>441.10300000000001</v>
      </c>
      <c r="F44" s="151">
        <v>471.26</v>
      </c>
      <c r="G44" s="151" t="s">
        <v>113</v>
      </c>
      <c r="H44" s="151">
        <v>473.73</v>
      </c>
      <c r="I44" s="151" t="s">
        <v>113</v>
      </c>
      <c r="J44" s="151">
        <v>550.25</v>
      </c>
      <c r="K44" s="151">
        <v>592</v>
      </c>
      <c r="L44" s="151" t="s">
        <v>113</v>
      </c>
      <c r="M44" s="151">
        <v>579.51</v>
      </c>
      <c r="N44" s="151" t="s">
        <v>113</v>
      </c>
      <c r="O44" s="151">
        <v>313.14999999999998</v>
      </c>
      <c r="P44" s="151" t="s">
        <v>114</v>
      </c>
      <c r="Q44" s="151" t="s">
        <v>114</v>
      </c>
      <c r="R44" s="151" t="s">
        <v>113</v>
      </c>
      <c r="S44" s="151" t="s">
        <v>113</v>
      </c>
      <c r="T44" s="151" t="s">
        <v>113</v>
      </c>
      <c r="U44" s="151">
        <v>488.29</v>
      </c>
      <c r="V44" s="151">
        <v>478.57769999999999</v>
      </c>
      <c r="W44" s="151">
        <v>501.66</v>
      </c>
      <c r="X44" s="151">
        <v>375.38909999999998</v>
      </c>
      <c r="Y44" s="151">
        <v>475.23</v>
      </c>
      <c r="Z44" s="151" t="s">
        <v>113</v>
      </c>
      <c r="AA44" s="151">
        <v>533.95000000000005</v>
      </c>
      <c r="AB44" s="151">
        <v>495.04539999999997</v>
      </c>
      <c r="AC44" s="153">
        <v>561.41390000000001</v>
      </c>
      <c r="AD44" s="154">
        <v>-4.6364999999999554</v>
      </c>
      <c r="AE44" s="169">
        <v>-8.1909667407706888E-3</v>
      </c>
      <c r="AF44" s="170" t="s">
        <v>113</v>
      </c>
    </row>
    <row r="45" spans="1:32" s="92" customFormat="1" ht="12" customHeight="1" x14ac:dyDescent="0.3">
      <c r="A45" s="150" t="s">
        <v>101</v>
      </c>
      <c r="B45" s="152">
        <v>511</v>
      </c>
      <c r="C45" s="152" t="s">
        <v>113</v>
      </c>
      <c r="D45" s="152">
        <v>403.95139999999998</v>
      </c>
      <c r="E45" s="152">
        <v>458.25920000000002</v>
      </c>
      <c r="F45" s="152">
        <v>474.37</v>
      </c>
      <c r="G45" s="152" t="s">
        <v>113</v>
      </c>
      <c r="H45" s="152">
        <v>475.5</v>
      </c>
      <c r="I45" s="152" t="s">
        <v>113</v>
      </c>
      <c r="J45" s="152">
        <v>544.87</v>
      </c>
      <c r="K45" s="152">
        <v>592</v>
      </c>
      <c r="L45" s="152">
        <v>511.85</v>
      </c>
      <c r="M45" s="152">
        <v>583.5</v>
      </c>
      <c r="N45" s="152" t="s">
        <v>113</v>
      </c>
      <c r="O45" s="152">
        <v>267.58</v>
      </c>
      <c r="P45" s="152">
        <v>380.49</v>
      </c>
      <c r="Q45" s="152">
        <v>560.98</v>
      </c>
      <c r="R45" s="152" t="s">
        <v>113</v>
      </c>
      <c r="S45" s="152" t="s">
        <v>113</v>
      </c>
      <c r="T45" s="152" t="s">
        <v>113</v>
      </c>
      <c r="U45" s="152">
        <v>491.07</v>
      </c>
      <c r="V45" s="152">
        <v>501.19650000000001</v>
      </c>
      <c r="W45" s="152">
        <v>501.53</v>
      </c>
      <c r="X45" s="152">
        <v>374.78550000000001</v>
      </c>
      <c r="Y45" s="152">
        <v>483.53</v>
      </c>
      <c r="Z45" s="152" t="s">
        <v>114</v>
      </c>
      <c r="AA45" s="152">
        <v>516.37</v>
      </c>
      <c r="AB45" s="152">
        <v>525.61329999999998</v>
      </c>
      <c r="AC45" s="153">
        <v>550.50930000000005</v>
      </c>
      <c r="AD45" s="154">
        <v>1.9194000000001097</v>
      </c>
      <c r="AE45" s="169">
        <v>3.4987884392332358E-3</v>
      </c>
      <c r="AF45" s="156" t="s">
        <v>113</v>
      </c>
    </row>
    <row r="46" spans="1:32" s="92" customFormat="1" ht="12" customHeight="1" x14ac:dyDescent="0.3">
      <c r="A46" s="150" t="s">
        <v>102</v>
      </c>
      <c r="B46" s="152" t="s">
        <v>113</v>
      </c>
      <c r="C46" s="152" t="s">
        <v>113</v>
      </c>
      <c r="D46" s="152" t="s">
        <v>114</v>
      </c>
      <c r="E46" s="152">
        <v>452.09370000000001</v>
      </c>
      <c r="F46" s="152">
        <v>467.68</v>
      </c>
      <c r="G46" s="152" t="s">
        <v>113</v>
      </c>
      <c r="H46" s="152">
        <v>473.26</v>
      </c>
      <c r="I46" s="152" t="s">
        <v>113</v>
      </c>
      <c r="J46" s="152" t="s">
        <v>113</v>
      </c>
      <c r="K46" s="152" t="s">
        <v>113</v>
      </c>
      <c r="L46" s="152">
        <v>524.32000000000005</v>
      </c>
      <c r="M46" s="152">
        <v>614.44000000000005</v>
      </c>
      <c r="N46" s="152" t="s">
        <v>113</v>
      </c>
      <c r="O46" s="152" t="s">
        <v>113</v>
      </c>
      <c r="P46" s="152" t="s">
        <v>114</v>
      </c>
      <c r="Q46" s="152" t="s">
        <v>114</v>
      </c>
      <c r="R46" s="152" t="s">
        <v>113</v>
      </c>
      <c r="S46" s="152" t="s">
        <v>113</v>
      </c>
      <c r="T46" s="152" t="s">
        <v>113</v>
      </c>
      <c r="U46" s="152">
        <v>480.42</v>
      </c>
      <c r="V46" s="152">
        <v>498.73309999999998</v>
      </c>
      <c r="W46" s="152" t="s">
        <v>113</v>
      </c>
      <c r="X46" s="152" t="s">
        <v>113</v>
      </c>
      <c r="Y46" s="152">
        <v>483.26</v>
      </c>
      <c r="Z46" s="152" t="s">
        <v>113</v>
      </c>
      <c r="AA46" s="152" t="s">
        <v>113</v>
      </c>
      <c r="AB46" s="152">
        <v>529.41269999999997</v>
      </c>
      <c r="AC46" s="153">
        <v>476.69409999999999</v>
      </c>
      <c r="AD46" s="154">
        <v>2.6649999999999636</v>
      </c>
      <c r="AE46" s="169">
        <v>5.6220177200090315E-3</v>
      </c>
      <c r="AF46" s="156"/>
    </row>
    <row r="47" spans="1:32" s="92" customFormat="1" ht="12" customHeight="1" x14ac:dyDescent="0.3">
      <c r="A47" s="150" t="s">
        <v>103</v>
      </c>
      <c r="B47" s="152">
        <v>498</v>
      </c>
      <c r="C47" s="152">
        <v>438.99680000000001</v>
      </c>
      <c r="D47" s="152">
        <v>377.40230000000003</v>
      </c>
      <c r="E47" s="152">
        <v>417.6472</v>
      </c>
      <c r="F47" s="152">
        <v>458.65</v>
      </c>
      <c r="G47" s="152" t="s">
        <v>114</v>
      </c>
      <c r="H47" s="152">
        <v>462.04</v>
      </c>
      <c r="I47" s="152">
        <v>444.62</v>
      </c>
      <c r="J47" s="152">
        <v>523.85</v>
      </c>
      <c r="K47" s="152">
        <v>545</v>
      </c>
      <c r="L47" s="152">
        <v>520.24</v>
      </c>
      <c r="M47" s="152">
        <v>561.87</v>
      </c>
      <c r="N47" s="152" t="s">
        <v>113</v>
      </c>
      <c r="O47" s="152">
        <v>325.35000000000002</v>
      </c>
      <c r="P47" s="152">
        <v>370.11</v>
      </c>
      <c r="Q47" s="152">
        <v>528.84</v>
      </c>
      <c r="R47" s="152">
        <v>182.0976</v>
      </c>
      <c r="S47" s="152" t="s">
        <v>113</v>
      </c>
      <c r="T47" s="152">
        <v>189</v>
      </c>
      <c r="U47" s="152">
        <v>459.94</v>
      </c>
      <c r="V47" s="152">
        <v>492.23860000000002</v>
      </c>
      <c r="W47" s="152">
        <v>479.57</v>
      </c>
      <c r="X47" s="152">
        <v>480.23649999999998</v>
      </c>
      <c r="Y47" s="152">
        <v>446.44</v>
      </c>
      <c r="Z47" s="152" t="s">
        <v>114</v>
      </c>
      <c r="AA47" s="152">
        <v>499.3</v>
      </c>
      <c r="AB47" s="152">
        <v>474.14859999999999</v>
      </c>
      <c r="AC47" s="153">
        <v>494.94940000000003</v>
      </c>
      <c r="AD47" s="154">
        <v>0.90070000000002892</v>
      </c>
      <c r="AE47" s="169">
        <v>1.8230996256036747E-3</v>
      </c>
      <c r="AF47" s="156" t="s">
        <v>113</v>
      </c>
    </row>
    <row r="48" spans="1:32" s="92" customFormat="1" ht="12" customHeight="1" x14ac:dyDescent="0.3">
      <c r="A48" s="150" t="s">
        <v>104</v>
      </c>
      <c r="B48" s="157">
        <v>472.5</v>
      </c>
      <c r="C48" s="157">
        <v>511.29969999999997</v>
      </c>
      <c r="D48" s="157">
        <v>381.49610000000001</v>
      </c>
      <c r="E48" s="157">
        <v>433.86520000000002</v>
      </c>
      <c r="F48" s="157">
        <v>462.84</v>
      </c>
      <c r="G48" s="157" t="s">
        <v>114</v>
      </c>
      <c r="H48" s="157">
        <v>463.89</v>
      </c>
      <c r="I48" s="157" t="s">
        <v>113</v>
      </c>
      <c r="J48" s="157">
        <v>538.63</v>
      </c>
      <c r="K48" s="157">
        <v>552</v>
      </c>
      <c r="L48" s="157">
        <v>523.25</v>
      </c>
      <c r="M48" s="157">
        <v>543.87</v>
      </c>
      <c r="N48" s="157" t="s">
        <v>113</v>
      </c>
      <c r="O48" s="157">
        <v>313.48</v>
      </c>
      <c r="P48" s="157">
        <v>354.76</v>
      </c>
      <c r="Q48" s="157">
        <v>542.71</v>
      </c>
      <c r="R48" s="157">
        <v>182.5814</v>
      </c>
      <c r="S48" s="157" t="s">
        <v>113</v>
      </c>
      <c r="T48" s="157">
        <v>181</v>
      </c>
      <c r="U48" s="157">
        <v>472.32</v>
      </c>
      <c r="V48" s="157">
        <v>496.04570000000001</v>
      </c>
      <c r="W48" s="157">
        <v>494.23</v>
      </c>
      <c r="X48" s="157">
        <v>458.83769999999998</v>
      </c>
      <c r="Y48" s="157">
        <v>475.64</v>
      </c>
      <c r="Z48" s="157" t="s">
        <v>114</v>
      </c>
      <c r="AA48" s="157">
        <v>500.1</v>
      </c>
      <c r="AB48" s="157">
        <v>508.8614</v>
      </c>
      <c r="AC48" s="158">
        <v>507.68349999999998</v>
      </c>
      <c r="AD48" s="171">
        <v>0.3639999999999759</v>
      </c>
      <c r="AE48" s="172">
        <v>7.1749656774477977E-4</v>
      </c>
      <c r="AF48" s="161" t="s">
        <v>113</v>
      </c>
    </row>
    <row r="49" spans="1:32" s="92" customFormat="1" ht="12" customHeight="1" x14ac:dyDescent="0.3">
      <c r="A49" s="150" t="s">
        <v>105</v>
      </c>
      <c r="B49" s="152" t="s">
        <v>113</v>
      </c>
      <c r="C49" s="152">
        <v>519.13279999999997</v>
      </c>
      <c r="D49" s="152" t="s">
        <v>114</v>
      </c>
      <c r="E49" s="152">
        <v>432.39080000000001</v>
      </c>
      <c r="F49" s="152">
        <v>463.15</v>
      </c>
      <c r="G49" s="152">
        <v>370.57</v>
      </c>
      <c r="H49" s="152">
        <v>462.41</v>
      </c>
      <c r="I49" s="152" t="s">
        <v>113</v>
      </c>
      <c r="J49" s="152">
        <v>503.43</v>
      </c>
      <c r="K49" s="152">
        <v>544</v>
      </c>
      <c r="L49" s="152">
        <v>519.91999999999996</v>
      </c>
      <c r="M49" s="152">
        <v>535</v>
      </c>
      <c r="N49" s="152" t="s">
        <v>113</v>
      </c>
      <c r="O49" s="152">
        <v>318.01</v>
      </c>
      <c r="P49" s="152">
        <v>356.21</v>
      </c>
      <c r="Q49" s="152" t="s">
        <v>114</v>
      </c>
      <c r="R49" s="152">
        <v>187.50470000000001</v>
      </c>
      <c r="S49" s="152">
        <v>386.25</v>
      </c>
      <c r="T49" s="152">
        <v>174</v>
      </c>
      <c r="U49" s="152">
        <v>476.86</v>
      </c>
      <c r="V49" s="152">
        <v>490.67090000000002</v>
      </c>
      <c r="W49" s="152">
        <v>363</v>
      </c>
      <c r="X49" s="152">
        <v>438.61169999999998</v>
      </c>
      <c r="Y49" s="152">
        <v>478.49</v>
      </c>
      <c r="Z49" s="152" t="s">
        <v>114</v>
      </c>
      <c r="AA49" s="152">
        <v>490.88</v>
      </c>
      <c r="AB49" s="152">
        <v>503.33499999999998</v>
      </c>
      <c r="AC49" s="153">
        <v>475.47039999999998</v>
      </c>
      <c r="AD49" s="154">
        <v>-0.28840000000002419</v>
      </c>
      <c r="AE49" s="169">
        <v>-6.0618952292634809E-4</v>
      </c>
      <c r="AF49" s="156" t="s">
        <v>113</v>
      </c>
    </row>
    <row r="50" spans="1:32" s="92" customFormat="1" ht="12" customHeight="1" x14ac:dyDescent="0.3">
      <c r="A50" s="150" t="s">
        <v>106</v>
      </c>
      <c r="B50" s="151" t="s">
        <v>113</v>
      </c>
      <c r="C50" s="151">
        <v>398.23599999999999</v>
      </c>
      <c r="D50" s="151">
        <v>349.8399</v>
      </c>
      <c r="E50" s="151">
        <v>382.66449999999998</v>
      </c>
      <c r="F50" s="151">
        <v>366.48</v>
      </c>
      <c r="G50" s="151" t="s">
        <v>114</v>
      </c>
      <c r="H50" s="151">
        <v>439.51</v>
      </c>
      <c r="I50" s="151">
        <v>419.75</v>
      </c>
      <c r="J50" s="151">
        <v>415.13</v>
      </c>
      <c r="K50" s="151" t="s">
        <v>113</v>
      </c>
      <c r="L50" s="151">
        <v>464.33</v>
      </c>
      <c r="M50" s="151">
        <v>406.35</v>
      </c>
      <c r="N50" s="151" t="s">
        <v>113</v>
      </c>
      <c r="O50" s="151">
        <v>272.12</v>
      </c>
      <c r="P50" s="151">
        <v>297.62</v>
      </c>
      <c r="Q50" s="151" t="s">
        <v>114</v>
      </c>
      <c r="R50" s="151">
        <v>205.22929999999999</v>
      </c>
      <c r="S50" s="151">
        <v>386.25</v>
      </c>
      <c r="T50" s="151">
        <v>308</v>
      </c>
      <c r="U50" s="151">
        <v>373.28</v>
      </c>
      <c r="V50" s="151">
        <v>433.5641</v>
      </c>
      <c r="W50" s="151">
        <v>448.22</v>
      </c>
      <c r="X50" s="151">
        <v>378.77480000000003</v>
      </c>
      <c r="Y50" s="151">
        <v>394.19</v>
      </c>
      <c r="Z50" s="151">
        <v>274.24</v>
      </c>
      <c r="AA50" s="151">
        <v>434.01</v>
      </c>
      <c r="AB50" s="151">
        <v>443.92610000000002</v>
      </c>
      <c r="AC50" s="153">
        <v>404.90969999999999</v>
      </c>
      <c r="AD50" s="154">
        <v>1.5360999999999763</v>
      </c>
      <c r="AE50" s="169">
        <v>3.8081322129162043E-3</v>
      </c>
      <c r="AF50" s="170" t="s">
        <v>113</v>
      </c>
    </row>
    <row r="51" spans="1:32" s="92" customFormat="1" ht="12" customHeight="1" x14ac:dyDescent="0.3">
      <c r="A51" s="150" t="s">
        <v>107</v>
      </c>
      <c r="B51" s="151" t="s">
        <v>113</v>
      </c>
      <c r="C51" s="151">
        <v>457.27069999999998</v>
      </c>
      <c r="D51" s="151">
        <v>348.6644</v>
      </c>
      <c r="E51" s="151">
        <v>403.97579999999999</v>
      </c>
      <c r="F51" s="151">
        <v>381.49</v>
      </c>
      <c r="G51" s="151">
        <v>362.32</v>
      </c>
      <c r="H51" s="151">
        <v>453.9</v>
      </c>
      <c r="I51" s="151">
        <v>387.69</v>
      </c>
      <c r="J51" s="151">
        <v>482.62</v>
      </c>
      <c r="K51" s="151">
        <v>502</v>
      </c>
      <c r="L51" s="151">
        <v>474.74</v>
      </c>
      <c r="M51" s="151">
        <v>361.39</v>
      </c>
      <c r="N51" s="151">
        <v>325</v>
      </c>
      <c r="O51" s="151">
        <v>273.32</v>
      </c>
      <c r="P51" s="151">
        <v>321.51</v>
      </c>
      <c r="Q51" s="151">
        <v>424.05</v>
      </c>
      <c r="R51" s="151">
        <v>210.75880000000001</v>
      </c>
      <c r="S51" s="151">
        <v>386.25</v>
      </c>
      <c r="T51" s="151">
        <v>342</v>
      </c>
      <c r="U51" s="151">
        <v>365.35</v>
      </c>
      <c r="V51" s="151">
        <v>465.3648</v>
      </c>
      <c r="W51" s="151">
        <v>443.86</v>
      </c>
      <c r="X51" s="151">
        <v>416.7704</v>
      </c>
      <c r="Y51" s="151">
        <v>432.85</v>
      </c>
      <c r="Z51" s="151" t="s">
        <v>114</v>
      </c>
      <c r="AA51" s="151">
        <v>448.76</v>
      </c>
      <c r="AB51" s="151">
        <v>479.76139999999998</v>
      </c>
      <c r="AC51" s="153">
        <v>436.22399999999999</v>
      </c>
      <c r="AD51" s="154">
        <v>-0.29110000000002856</v>
      </c>
      <c r="AE51" s="169">
        <v>-6.6687269237653002E-4</v>
      </c>
      <c r="AF51" s="170" t="s">
        <v>113</v>
      </c>
    </row>
    <row r="52" spans="1:32" s="92" customFormat="1" ht="12" customHeight="1" thickBot="1" x14ac:dyDescent="0.35">
      <c r="A52" s="150" t="s">
        <v>108</v>
      </c>
      <c r="B52" s="152" t="s">
        <v>113</v>
      </c>
      <c r="C52" s="152" t="s">
        <v>113</v>
      </c>
      <c r="D52" s="152" t="s">
        <v>114</v>
      </c>
      <c r="E52" s="152">
        <v>405.71820000000002</v>
      </c>
      <c r="F52" s="152">
        <v>392.61</v>
      </c>
      <c r="G52" s="152">
        <v>371.46</v>
      </c>
      <c r="H52" s="152">
        <v>450.92</v>
      </c>
      <c r="I52" s="152" t="s">
        <v>113</v>
      </c>
      <c r="J52" s="152">
        <v>475.75</v>
      </c>
      <c r="K52" s="152" t="s">
        <v>113</v>
      </c>
      <c r="L52" s="152">
        <v>518.77</v>
      </c>
      <c r="M52" s="152">
        <v>362.38</v>
      </c>
      <c r="N52" s="152" t="s">
        <v>113</v>
      </c>
      <c r="O52" s="152">
        <v>343.15</v>
      </c>
      <c r="P52" s="152">
        <v>352.74</v>
      </c>
      <c r="Q52" s="152" t="s">
        <v>114</v>
      </c>
      <c r="R52" s="152" t="s">
        <v>113</v>
      </c>
      <c r="S52" s="152" t="s">
        <v>113</v>
      </c>
      <c r="T52" s="152">
        <v>391</v>
      </c>
      <c r="U52" s="152">
        <v>384.79</v>
      </c>
      <c r="V52" s="152">
        <v>462.00560000000002</v>
      </c>
      <c r="W52" s="152">
        <v>253.15</v>
      </c>
      <c r="X52" s="152">
        <v>455.59480000000002</v>
      </c>
      <c r="Y52" s="152">
        <v>406.88</v>
      </c>
      <c r="Z52" s="152" t="s">
        <v>114</v>
      </c>
      <c r="AA52" s="152">
        <v>451.96</v>
      </c>
      <c r="AB52" s="152">
        <v>497.20409999999998</v>
      </c>
      <c r="AC52" s="153">
        <v>444.19260000000003</v>
      </c>
      <c r="AD52" s="154">
        <v>0.72140000000001692</v>
      </c>
      <c r="AE52" s="169">
        <v>1.6267121743194224E-3</v>
      </c>
      <c r="AF52" s="156" t="s">
        <v>113</v>
      </c>
    </row>
    <row r="53" spans="1:32" s="168" customFormat="1" ht="12" customHeight="1" thickBot="1" x14ac:dyDescent="0.35">
      <c r="A53" s="162" t="s">
        <v>109</v>
      </c>
      <c r="B53" s="163">
        <v>512.42399999999998</v>
      </c>
      <c r="C53" s="163">
        <v>423.76749999999998</v>
      </c>
      <c r="D53" s="163" t="s">
        <v>114</v>
      </c>
      <c r="E53" s="163">
        <v>418.59339999999997</v>
      </c>
      <c r="F53" s="163">
        <v>445.39800000000002</v>
      </c>
      <c r="G53" s="163" t="s">
        <v>114</v>
      </c>
      <c r="H53" s="163">
        <v>459.98099999999999</v>
      </c>
      <c r="I53" s="163">
        <v>421.40269999999998</v>
      </c>
      <c r="J53" s="163">
        <v>535.84630000000004</v>
      </c>
      <c r="K53" s="163">
        <v>562.72329999999999</v>
      </c>
      <c r="L53" s="163">
        <v>514.75810000000001</v>
      </c>
      <c r="M53" s="163">
        <v>571.41999999999996</v>
      </c>
      <c r="N53" s="163">
        <v>325</v>
      </c>
      <c r="O53" s="163">
        <v>292.23180000000002</v>
      </c>
      <c r="P53" s="163" t="s">
        <v>114</v>
      </c>
      <c r="Q53" s="163" t="s">
        <v>114</v>
      </c>
      <c r="R53" s="163">
        <v>197.91679999999999</v>
      </c>
      <c r="S53" s="163">
        <v>386.25</v>
      </c>
      <c r="T53" s="163">
        <v>264.04039999999998</v>
      </c>
      <c r="U53" s="163">
        <v>470.21140000000003</v>
      </c>
      <c r="V53" s="163">
        <v>473.6046</v>
      </c>
      <c r="W53" s="163">
        <v>474.46769999999998</v>
      </c>
      <c r="X53" s="163">
        <v>406.59829999999999</v>
      </c>
      <c r="Y53" s="163">
        <v>461.25970000000001</v>
      </c>
      <c r="Z53" s="163" t="s">
        <v>114</v>
      </c>
      <c r="AA53" s="163">
        <v>462.34649999999999</v>
      </c>
      <c r="AB53" s="163">
        <v>492.6146</v>
      </c>
      <c r="AC53" s="164">
        <v>499.68040000000002</v>
      </c>
      <c r="AD53" s="173">
        <v>0.37380000000001701</v>
      </c>
      <c r="AE53" s="174">
        <v>7.4863821147164167E-4</v>
      </c>
      <c r="AF53" s="167" t="s">
        <v>113</v>
      </c>
    </row>
    <row r="54" spans="1:32" s="168" customFormat="1" ht="12" customHeight="1" thickBot="1" x14ac:dyDescent="0.35">
      <c r="A54" s="175" t="s">
        <v>110</v>
      </c>
      <c r="B54" s="176">
        <v>382.5215</v>
      </c>
      <c r="C54" s="176">
        <v>357.64049999999997</v>
      </c>
      <c r="D54" s="176">
        <v>368.15559999999999</v>
      </c>
      <c r="E54" s="176">
        <v>406.2251</v>
      </c>
      <c r="F54" s="176">
        <v>430.68060000000003</v>
      </c>
      <c r="G54" s="176">
        <v>354.85180000000003</v>
      </c>
      <c r="H54" s="176">
        <v>433.89640000000003</v>
      </c>
      <c r="I54" s="176">
        <v>414.57260000000002</v>
      </c>
      <c r="J54" s="176">
        <v>485.46319999999997</v>
      </c>
      <c r="K54" s="176">
        <v>511.57900000000001</v>
      </c>
      <c r="L54" s="176">
        <v>503.32369999999997</v>
      </c>
      <c r="M54" s="176">
        <v>488.77199999999999</v>
      </c>
      <c r="N54" s="176">
        <v>305.3972</v>
      </c>
      <c r="O54" s="176">
        <v>285.44</v>
      </c>
      <c r="P54" s="176">
        <v>320.05720000000002</v>
      </c>
      <c r="Q54" s="176">
        <v>498.33679999999998</v>
      </c>
      <c r="R54" s="176">
        <v>189.46510000000001</v>
      </c>
      <c r="S54" s="176">
        <v>367.16390000000001</v>
      </c>
      <c r="T54" s="176">
        <v>367.44400000000002</v>
      </c>
      <c r="U54" s="176">
        <v>441.3811</v>
      </c>
      <c r="V54" s="176">
        <v>448.08429999999998</v>
      </c>
      <c r="W54" s="176">
        <v>424.15539999999999</v>
      </c>
      <c r="X54" s="176">
        <v>381.16269999999997</v>
      </c>
      <c r="Y54" s="176">
        <v>434.92790000000002</v>
      </c>
      <c r="Z54" s="176">
        <v>329.61669999999998</v>
      </c>
      <c r="AA54" s="176">
        <v>430.94470000000001</v>
      </c>
      <c r="AB54" s="176">
        <v>470.43180000000001</v>
      </c>
      <c r="AC54" s="177">
        <v>450.17970000000003</v>
      </c>
      <c r="AD54" s="165">
        <v>-0.76579999999995607</v>
      </c>
      <c r="AE54" s="178">
        <v>-1.6982096506117372E-3</v>
      </c>
      <c r="AF54" s="179" t="s">
        <v>113</v>
      </c>
    </row>
    <row r="55" spans="1:32" s="92" customFormat="1" ht="12" customHeight="1" thickBot="1" x14ac:dyDescent="0.35">
      <c r="A55" s="180" t="s">
        <v>111</v>
      </c>
      <c r="B55" s="181">
        <v>-1.0378000000000043</v>
      </c>
      <c r="C55" s="181">
        <v>-27.948500000000024</v>
      </c>
      <c r="D55" s="181">
        <v>-1.7264999999999873</v>
      </c>
      <c r="E55" s="181">
        <v>-2.6199000000000296</v>
      </c>
      <c r="F55" s="181">
        <v>-3.3458999999999719</v>
      </c>
      <c r="G55" s="181">
        <v>-3.7792999999999779</v>
      </c>
      <c r="H55" s="181">
        <v>-2.1447999999999752</v>
      </c>
      <c r="I55" s="181" t="s">
        <v>113</v>
      </c>
      <c r="J55" s="181">
        <v>-1.7347000000000321</v>
      </c>
      <c r="K55" s="181">
        <v>-1.8443000000000325</v>
      </c>
      <c r="L55" s="181">
        <v>3.8759000000000015</v>
      </c>
      <c r="M55" s="181">
        <v>0.14769999999998618</v>
      </c>
      <c r="N55" s="181" t="s">
        <v>113</v>
      </c>
      <c r="O55" s="181">
        <v>-0.12740000000002283</v>
      </c>
      <c r="P55" s="181">
        <v>-9.6733999999999583</v>
      </c>
      <c r="Q55" s="181">
        <v>0.70150000000001</v>
      </c>
      <c r="R55" s="181">
        <v>1.1651999999999987</v>
      </c>
      <c r="S55" s="181">
        <v>0.52090000000004011</v>
      </c>
      <c r="T55" s="181">
        <v>-8.3026999999999589</v>
      </c>
      <c r="U55" s="181">
        <v>-0.14339999999998554</v>
      </c>
      <c r="V55" s="181">
        <v>8.3283000000000129</v>
      </c>
      <c r="W55" s="181">
        <v>1.682899999999961</v>
      </c>
      <c r="X55" s="181">
        <v>-9.2403000000000475</v>
      </c>
      <c r="Y55" s="181">
        <v>-1.2892999999999688</v>
      </c>
      <c r="Z55" s="181">
        <v>0.73129999999997608</v>
      </c>
      <c r="AA55" s="181">
        <v>-2.7380999999999744</v>
      </c>
      <c r="AB55" s="181">
        <v>-0.88459999999997763</v>
      </c>
      <c r="AC55" s="182">
        <v>-0.76579999999995607</v>
      </c>
      <c r="AD55" s="183" t="s">
        <v>113</v>
      </c>
      <c r="AE55" s="184" t="s">
        <v>113</v>
      </c>
      <c r="AF55" s="185" t="s">
        <v>113</v>
      </c>
    </row>
    <row r="56" spans="1:32" s="168" customFormat="1" ht="12" customHeight="1" thickBot="1" x14ac:dyDescent="0.35">
      <c r="A56" s="162" t="s">
        <v>112</v>
      </c>
      <c r="B56" s="163">
        <v>412</v>
      </c>
      <c r="C56" s="163">
        <v>531.70569999999998</v>
      </c>
      <c r="D56" s="163">
        <v>446.83519999999999</v>
      </c>
      <c r="E56" s="163">
        <v>430.51440000000002</v>
      </c>
      <c r="F56" s="163">
        <v>478.71</v>
      </c>
      <c r="G56" s="163">
        <v>388.62</v>
      </c>
      <c r="H56" s="163">
        <v>458.32</v>
      </c>
      <c r="I56" s="163">
        <v>433.61</v>
      </c>
      <c r="J56" s="163">
        <v>500.65</v>
      </c>
      <c r="K56" s="163">
        <v>530</v>
      </c>
      <c r="L56" s="163">
        <v>509.98</v>
      </c>
      <c r="M56" s="163">
        <v>526.97</v>
      </c>
      <c r="N56" s="163" t="s">
        <v>113</v>
      </c>
      <c r="O56" s="163">
        <v>276.14999999999998</v>
      </c>
      <c r="P56" s="163">
        <v>360.5</v>
      </c>
      <c r="Q56" s="163">
        <v>475.08</v>
      </c>
      <c r="R56" s="163" t="s">
        <v>113</v>
      </c>
      <c r="S56" s="163">
        <v>445.67</v>
      </c>
      <c r="T56" s="163">
        <v>228</v>
      </c>
      <c r="U56" s="163">
        <v>478.58</v>
      </c>
      <c r="V56" s="163">
        <v>479.92140000000001</v>
      </c>
      <c r="W56" s="163">
        <v>489.71</v>
      </c>
      <c r="X56" s="163">
        <v>436.81529999999998</v>
      </c>
      <c r="Y56" s="163">
        <v>490.85</v>
      </c>
      <c r="Z56" s="163">
        <v>428.4</v>
      </c>
      <c r="AA56" s="163">
        <v>500.01</v>
      </c>
      <c r="AB56" s="163">
        <v>499.7946</v>
      </c>
      <c r="AC56" s="164">
        <v>475.74369999999999</v>
      </c>
      <c r="AD56" s="173">
        <v>-4.9311000000000149</v>
      </c>
      <c r="AE56" s="174">
        <v>-1.0258702973403255E-2</v>
      </c>
      <c r="AF56" s="167" t="s">
        <v>113</v>
      </c>
    </row>
  </sheetData>
  <mergeCells count="36">
    <mergeCell ref="AE9:AE10"/>
    <mergeCell ref="AF9:AF10"/>
    <mergeCell ref="X9:X10"/>
    <mergeCell ref="Y9:Y10"/>
    <mergeCell ref="Z9:Z10"/>
    <mergeCell ref="AA9:AA10"/>
    <mergeCell ref="AB9:AB10"/>
    <mergeCell ref="AC9:AC10"/>
    <mergeCell ref="R9:R10"/>
    <mergeCell ref="S9:S10"/>
    <mergeCell ref="T9:T10"/>
    <mergeCell ref="U9:U10"/>
    <mergeCell ref="V9:V10"/>
    <mergeCell ref="W9:W10"/>
    <mergeCell ref="L9:L10"/>
    <mergeCell ref="M9:M10"/>
    <mergeCell ref="N9:N10"/>
    <mergeCell ref="O9:O10"/>
    <mergeCell ref="P9:P10"/>
    <mergeCell ref="Q9:Q10"/>
    <mergeCell ref="F9:F10"/>
    <mergeCell ref="G9:G10"/>
    <mergeCell ref="H9:H10"/>
    <mergeCell ref="I9:I10"/>
    <mergeCell ref="J9:J10"/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</mergeCells>
  <conditionalFormatting sqref="B11">
    <cfRule type="expression" dxfId="13" priority="14" stopIfTrue="1">
      <formula>ISERROR(B11)</formula>
    </cfRule>
  </conditionalFormatting>
  <conditionalFormatting sqref="B54:AB54">
    <cfRule type="expression" dxfId="12" priority="13" stopIfTrue="1">
      <formula>ISERROR(B54)</formula>
    </cfRule>
  </conditionalFormatting>
  <conditionalFormatting sqref="B18:AB18">
    <cfRule type="expression" dxfId="11" priority="12" stopIfTrue="1">
      <formula>ISERROR(B18)</formula>
    </cfRule>
  </conditionalFormatting>
  <conditionalFormatting sqref="B25:AB25">
    <cfRule type="expression" dxfId="10" priority="11" stopIfTrue="1">
      <formula>ISERROR(B25)</formula>
    </cfRule>
  </conditionalFormatting>
  <conditionalFormatting sqref="B27:AB27 B32:AB32">
    <cfRule type="expression" dxfId="9" priority="10" stopIfTrue="1">
      <formula>ISERROR(B27)</formula>
    </cfRule>
  </conditionalFormatting>
  <conditionalFormatting sqref="B35:AB35 B40:AB41">
    <cfRule type="expression" dxfId="8" priority="9" stopIfTrue="1">
      <formula>ISERROR(B35)</formula>
    </cfRule>
  </conditionalFormatting>
  <conditionalFormatting sqref="B44:AB44 B50:AB51">
    <cfRule type="expression" dxfId="7" priority="8" stopIfTrue="1">
      <formula>ISERROR(B44)</formula>
    </cfRule>
  </conditionalFormatting>
  <conditionalFormatting sqref="AF54">
    <cfRule type="expression" dxfId="6" priority="7" stopIfTrue="1">
      <formula>ISERROR(AF54)</formula>
    </cfRule>
  </conditionalFormatting>
  <conditionalFormatting sqref="AF18">
    <cfRule type="expression" dxfId="5" priority="6" stopIfTrue="1">
      <formula>ISERROR(AF18)</formula>
    </cfRule>
  </conditionalFormatting>
  <conditionalFormatting sqref="AF25">
    <cfRule type="expression" dxfId="4" priority="5" stopIfTrue="1">
      <formula>ISERROR(AF25)</formula>
    </cfRule>
  </conditionalFormatting>
  <conditionalFormatting sqref="AF27 AF32">
    <cfRule type="expression" dxfId="3" priority="4" stopIfTrue="1">
      <formula>ISERROR(AF27)</formula>
    </cfRule>
  </conditionalFormatting>
  <conditionalFormatting sqref="AF35 AF40:AF41">
    <cfRule type="expression" dxfId="2" priority="3" stopIfTrue="1">
      <formula>ISERROR(AF35)</formula>
    </cfRule>
  </conditionalFormatting>
  <conditionalFormatting sqref="AF44 AF50:AF51">
    <cfRule type="expression" dxfId="1" priority="2" stopIfTrue="1">
      <formula>ISERROR(AF44)</formula>
    </cfRule>
  </conditionalFormatting>
  <conditionalFormatting sqref="AC54">
    <cfRule type="expression" dxfId="0" priority="1" stopIfTrue="1">
      <formula>ISERROR(AC54)</formula>
    </cfRule>
  </conditionalFormatting>
  <pageMargins left="0.25" right="0.25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Current Weekly Price ACZ</vt:lpstr>
      <vt:lpstr>Current Weekly All</vt:lpstr>
      <vt:lpstr>'Current Weekly All'!Print_Area</vt:lpstr>
      <vt:lpstr>'Current Weekly Price ACZ'!Print_Area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2023-10-26T09:51:59Z</dcterms:created>
  <dcterms:modified xsi:type="dcterms:W3CDTF">2023-10-26T10:47:36Z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2023-10-26T09:52:03Z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053dd149-a12b-4e7b-ba4e-3dbcde53ddc7</vt:lpwstr>
  </property>
  <property fmtid="{D5CDD505-2E9C-101B-9397-08002B2CF9AE}" pid="8" name="MSIP_Label_6bd9ddd1-4d20-43f6-abfa-fc3c07406f94_ContentBits">
    <vt:lpwstr>0</vt:lpwstr>
  </property>
</Properties>
</file>