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8800" windowHeight="1200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J48" i="1"/>
  <c r="D48" i="1"/>
  <c r="P40" i="1"/>
  <c r="I40" i="1"/>
  <c r="H40" i="1"/>
  <c r="M34" i="1"/>
  <c r="F34" i="1"/>
  <c r="D34" i="1"/>
  <c r="P34" i="1"/>
  <c r="L34" i="1"/>
  <c r="I34" i="1"/>
  <c r="H34" i="1"/>
  <c r="G34" i="1"/>
  <c r="E28" i="1"/>
  <c r="K28" i="1"/>
  <c r="P28" i="1"/>
  <c r="M28" i="1"/>
  <c r="L28" i="1"/>
  <c r="P19" i="1"/>
  <c r="E19" i="1"/>
  <c r="R19" i="1"/>
  <c r="O19" i="1"/>
  <c r="N19" i="1"/>
  <c r="M19" i="1"/>
  <c r="K19" i="1"/>
  <c r="J19" i="1"/>
  <c r="I19" i="1"/>
  <c r="G19" i="1"/>
  <c r="F19" i="1"/>
  <c r="P13" i="1"/>
  <c r="N13" i="1"/>
  <c r="O13" i="1"/>
  <c r="M13" i="1"/>
  <c r="L13" i="1"/>
  <c r="K13" i="1"/>
  <c r="J13" i="1"/>
  <c r="I13" i="1"/>
  <c r="H13" i="1"/>
  <c r="G13" i="1"/>
  <c r="F13" i="1"/>
  <c r="E13" i="1"/>
  <c r="D28" i="1" l="1"/>
  <c r="D13" i="1"/>
  <c r="D19" i="1"/>
  <c r="D40" i="1"/>
  <c r="G28" i="1"/>
  <c r="F48" i="1"/>
  <c r="H19" i="1"/>
  <c r="L19" i="1"/>
  <c r="H28" i="1"/>
  <c r="R28" i="1"/>
  <c r="J34" i="1"/>
  <c r="J40" i="1"/>
  <c r="R40" i="1"/>
  <c r="H49" i="1"/>
  <c r="K48" i="1"/>
  <c r="G14" i="1"/>
  <c r="F14" i="1"/>
  <c r="J14" i="1"/>
  <c r="I28" i="1"/>
  <c r="R34" i="1"/>
  <c r="J41" i="1"/>
  <c r="G40" i="1"/>
  <c r="L40" i="1"/>
  <c r="H48" i="1"/>
  <c r="R13" i="1"/>
  <c r="H29" i="1"/>
  <c r="F28" i="1"/>
  <c r="J28" i="1"/>
  <c r="I48" i="1"/>
  <c r="R14" i="1" l="1"/>
  <c r="M14" i="1"/>
  <c r="I49" i="1"/>
  <c r="Q19" i="1"/>
  <c r="M20" i="1"/>
  <c r="I20" i="1"/>
  <c r="D20" i="1"/>
  <c r="L35" i="1"/>
  <c r="G35" i="1"/>
  <c r="Q34" i="1"/>
  <c r="J20" i="1"/>
  <c r="L29" i="1"/>
  <c r="R41" i="1"/>
  <c r="I29" i="1"/>
  <c r="F29" i="1"/>
  <c r="O20" i="1"/>
  <c r="P29" i="1"/>
  <c r="P35" i="1"/>
  <c r="M29" i="1"/>
  <c r="F20" i="1"/>
  <c r="I14" i="1"/>
  <c r="I41" i="1"/>
  <c r="D29" i="1"/>
  <c r="K14" i="1"/>
  <c r="L41" i="1"/>
  <c r="K20" i="1"/>
  <c r="Q40" i="1"/>
  <c r="P41" i="1"/>
  <c r="H41" i="1"/>
  <c r="Q48" i="1"/>
  <c r="J49" i="1"/>
  <c r="D49" i="1"/>
  <c r="H35" i="1"/>
  <c r="E14" i="1"/>
  <c r="K49" i="1"/>
  <c r="R35" i="1"/>
  <c r="D41" i="1"/>
  <c r="L20" i="1"/>
  <c r="G41" i="1"/>
  <c r="G20" i="1"/>
  <c r="D35" i="1"/>
  <c r="Q28" i="1"/>
  <c r="R20" i="1"/>
  <c r="Q13" i="1"/>
  <c r="L14" i="1"/>
  <c r="H14" i="1"/>
  <c r="D14" i="1"/>
  <c r="F49" i="1"/>
  <c r="I35" i="1"/>
  <c r="J35" i="1"/>
  <c r="H20" i="1"/>
  <c r="J29" i="1"/>
  <c r="G29" i="1"/>
  <c r="O14" i="1"/>
  <c r="R2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<sst xmlns="http://schemas.openxmlformats.org/spreadsheetml/2006/main" count="103" uniqueCount="47">
  <si>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</si>
  <si>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</si>
  <si>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</si>
  <si>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</si>
  <si>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</si>
  <si>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</si>
  <si>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</si>
  <si>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</si>
  <si>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</si>
  <si>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</si>
  <si>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</si>
  <si>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</si>
  <si>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</si>
  <si>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</si>
  <si>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</si>
  <si>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</si>
  <si>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</si>
  <si>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</si>
  <si>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</si>
  <si>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</si>
  <si>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</si>
  <si>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</si>
  <si>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</si>
  <si>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</si>
  <si>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</si>
  <si>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</si>
  <si>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</si>
  <si>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</si>
  <si>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</si>
  <si>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</si>
  <si>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</si>
  <si>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</si>
  <si>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</si>
  <si>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</si>
  <si>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</si>
  <si>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</si>
  <si>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</si>
  <si>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</si>
  <si>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</si>
  <si>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</si>
  <si>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</si>
  <si>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</si>
  <si>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</si>
  <si>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</si>
  <si>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</si>
  <si>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23.07.2020</t>
  </si>
  <si>
    <t>Week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</si>
</sst>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U10" sqref="U10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x14ac:dyDescent="0.2">
      <c r="C3" s="13"/>
      <c r="P3" s="14" t="s">
        <v>46</v>
      </c>
      <c r="Q3" s="15" t="s">
        <v>2</v>
      </c>
      <c r="R3" s="16">
        <v>44025</v>
      </c>
    </row>
    <row r="4" spans="1:30" s="12" customFormat="1" x14ac:dyDescent="0.2">
      <c r="C4" s="13"/>
      <c r="D4" s="17"/>
      <c r="E4" s="17"/>
      <c r="F4" s="17"/>
      <c r="Q4" s="15" t="s">
        <v>3</v>
      </c>
      <c r="R4" s="16">
        <v>44031</v>
      </c>
    </row>
    <row r="5" spans="1:30" ht="6.6" customHeight="1" x14ac:dyDescent="0.25">
      <c r="C5" s="18"/>
    </row>
    <row r="6" spans="1:30" ht="28.35" customHeight="1" x14ac:dyDescent="0.4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3.5" thickBot="1" x14ac:dyDescent="0.25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5" x14ac:dyDescent="0.25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x14ac:dyDescent="0.2">
      <c r="C11" s="34" t="s">
        <v>24</v>
      </c>
      <c r="D11" s="35">
        <v>64.92</v>
      </c>
      <c r="E11" s="36">
        <v>60.4373</v>
      </c>
      <c r="F11" s="36">
        <v>59.78</v>
      </c>
      <c r="G11" s="36">
        <v>154.08000000000001</v>
      </c>
      <c r="H11" s="36">
        <v>80.28</v>
      </c>
      <c r="I11" s="36">
        <v>68</v>
      </c>
      <c r="J11" s="36">
        <v>120.48</v>
      </c>
      <c r="K11" s="36">
        <v>45</v>
      </c>
      <c r="L11" s="36">
        <v>85.47</v>
      </c>
      <c r="M11" s="36">
        <v>113.3857</v>
      </c>
      <c r="N11" s="36"/>
      <c r="O11" s="36">
        <v>65.326300000000003</v>
      </c>
      <c r="P11" s="37"/>
      <c r="Q11" s="38">
        <v>82.209356075981674</v>
      </c>
      <c r="R11" s="39">
        <v>64.350499999999997</v>
      </c>
    </row>
    <row r="12" spans="1:30" x14ac:dyDescent="0.2">
      <c r="C12" s="40" t="s">
        <v>25</v>
      </c>
      <c r="D12" s="41">
        <v>64.92</v>
      </c>
      <c r="E12" s="42">
        <v>60.400800000000004</v>
      </c>
      <c r="F12" s="42">
        <v>64.12</v>
      </c>
      <c r="G12" s="42">
        <v>152.92000000000002</v>
      </c>
      <c r="H12" s="42">
        <v>89.14</v>
      </c>
      <c r="I12" s="42">
        <v>67</v>
      </c>
      <c r="J12" s="42">
        <v>120.60000000000001</v>
      </c>
      <c r="K12" s="42">
        <v>52</v>
      </c>
      <c r="L12" s="42">
        <v>143.14000000000001</v>
      </c>
      <c r="M12" s="42">
        <v>132.27450000000002</v>
      </c>
      <c r="N12" s="42"/>
      <c r="O12" s="42">
        <v>65.326300000000003</v>
      </c>
      <c r="P12" s="43"/>
      <c r="Q12" s="44">
        <v>88.301570633222369</v>
      </c>
      <c r="R12" s="45">
        <v>67.27640000000001</v>
      </c>
    </row>
    <row r="13" spans="1:30" x14ac:dyDescent="0.2">
      <c r="A13" s="46"/>
      <c r="B13" s="46"/>
      <c r="C13" s="47" t="s">
        <v>26</v>
      </c>
      <c r="D13" s="48">
        <f>D12-D11</f>
        <v>0</v>
      </c>
      <c r="E13" s="49">
        <f>E11-E12</f>
        <v>3.6499999999996646E-2</v>
      </c>
      <c r="F13" s="49">
        <f t="shared" ref="F13:R13" si="0">F11-F12</f>
        <v>-4.3400000000000034</v>
      </c>
      <c r="G13" s="49">
        <f t="shared" si="0"/>
        <v>1.1599999999999966</v>
      </c>
      <c r="H13" s="49">
        <f t="shared" si="0"/>
        <v>-8.86</v>
      </c>
      <c r="I13" s="49">
        <f t="shared" si="0"/>
        <v>1</v>
      </c>
      <c r="J13" s="49">
        <f t="shared" si="0"/>
        <v>-0.12000000000000455</v>
      </c>
      <c r="K13" s="49">
        <f t="shared" si="0"/>
        <v>-7</v>
      </c>
      <c r="L13" s="49">
        <f t="shared" si="0"/>
        <v>-57.670000000000016</v>
      </c>
      <c r="M13" s="49">
        <f t="shared" si="0"/>
        <v>-18.888800000000018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-6.0922145572406947</v>
      </c>
      <c r="R13" s="53">
        <f t="shared" si="0"/>
        <v>-2.9259000000000128</v>
      </c>
    </row>
    <row r="14" spans="1:30" x14ac:dyDescent="0.2">
      <c r="A14" s="46"/>
      <c r="B14" s="46"/>
      <c r="C14" s="47" t="s">
        <v>27</v>
      </c>
      <c r="D14" s="54">
        <f>D11/$Q11*100</f>
        <v>78.969113856089507</v>
      </c>
      <c r="E14" s="55">
        <f t="shared" ref="E14:O14" si="1">E11/$Q11*100</f>
        <v>73.516328170897069</v>
      </c>
      <c r="F14" s="55">
        <f t="shared" si="1"/>
        <v>72.716784139202559</v>
      </c>
      <c r="G14" s="55">
        <f t="shared" si="1"/>
        <v>187.42392271944348</v>
      </c>
      <c r="H14" s="55">
        <f t="shared" si="1"/>
        <v>97.653118613167976</v>
      </c>
      <c r="I14" s="55">
        <f t="shared" si="1"/>
        <v>82.715646059982845</v>
      </c>
      <c r="J14" s="55">
        <f t="shared" si="1"/>
        <v>146.55266231333431</v>
      </c>
      <c r="K14" s="55">
        <f t="shared" si="1"/>
        <v>54.738295186753348</v>
      </c>
      <c r="L14" s="55">
        <f t="shared" si="1"/>
        <v>103.96626865804019</v>
      </c>
      <c r="M14" s="55">
        <f t="shared" si="1"/>
        <v>137.92310925681466</v>
      </c>
      <c r="N14" s="55"/>
      <c r="O14" s="55">
        <f t="shared" si="1"/>
        <v>79.463339841297895</v>
      </c>
      <c r="P14" s="56"/>
      <c r="Q14" s="57"/>
      <c r="R14" s="58">
        <f>R11/$Q11*100</f>
        <v>78.276370320337136</v>
      </c>
    </row>
    <row r="15" spans="1:30" x14ac:dyDescent="0.2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5" x14ac:dyDescent="0.25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x14ac:dyDescent="0.2">
      <c r="C17" s="34" t="s">
        <v>24</v>
      </c>
      <c r="D17" s="35">
        <v>308.06</v>
      </c>
      <c r="E17" s="36"/>
      <c r="F17" s="36">
        <v>157.5</v>
      </c>
      <c r="G17" s="36">
        <v>235.09</v>
      </c>
      <c r="H17" s="36">
        <v>192.36</v>
      </c>
      <c r="I17" s="36">
        <v>200</v>
      </c>
      <c r="J17" s="36">
        <v>241.78</v>
      </c>
      <c r="K17" s="36">
        <v>134</v>
      </c>
      <c r="L17" s="36">
        <v>382.87</v>
      </c>
      <c r="M17" s="36">
        <v>136.49190000000002</v>
      </c>
      <c r="N17" s="36" t="e">
        <v>#N/A</v>
      </c>
      <c r="O17" s="36">
        <v>352.45500000000004</v>
      </c>
      <c r="P17" s="37"/>
      <c r="Q17" s="38">
        <v>204.10737736730729</v>
      </c>
      <c r="R17" s="39">
        <v>235.3039</v>
      </c>
    </row>
    <row r="18" spans="1:18" x14ac:dyDescent="0.2">
      <c r="C18" s="40" t="s">
        <v>25</v>
      </c>
      <c r="D18" s="41">
        <v>305.28000000000003</v>
      </c>
      <c r="E18" s="42"/>
      <c r="F18" s="42">
        <v>164.5</v>
      </c>
      <c r="G18" s="42">
        <v>228.43</v>
      </c>
      <c r="H18" s="42">
        <v>188.3</v>
      </c>
      <c r="I18" s="42">
        <v>214</v>
      </c>
      <c r="J18" s="42">
        <v>241.52</v>
      </c>
      <c r="K18" s="42">
        <v>142</v>
      </c>
      <c r="L18" s="42">
        <v>385.36</v>
      </c>
      <c r="M18" s="42">
        <v>196.7466</v>
      </c>
      <c r="N18" s="42" t="e">
        <v>#N/A</v>
      </c>
      <c r="O18" s="42">
        <v>286.97500000000002</v>
      </c>
      <c r="P18" s="43"/>
      <c r="Q18" s="44">
        <v>211.35238564620801</v>
      </c>
      <c r="R18" s="45">
        <v>248.21090000000001</v>
      </c>
    </row>
    <row r="19" spans="1:18" x14ac:dyDescent="0.2">
      <c r="A19" s="46"/>
      <c r="B19" s="46"/>
      <c r="C19" s="47" t="s">
        <v>26</v>
      </c>
      <c r="D19" s="48">
        <f>D18-D17</f>
        <v>-2.7799999999999727</v>
      </c>
      <c r="E19" s="50">
        <f>E17-E18</f>
        <v>0</v>
      </c>
      <c r="F19" s="49">
        <f t="shared" ref="F19:R19" si="2">F17-F18</f>
        <v>-7</v>
      </c>
      <c r="G19" s="49">
        <f t="shared" si="2"/>
        <v>6.6599999999999966</v>
      </c>
      <c r="H19" s="49">
        <f t="shared" si="2"/>
        <v>4.0600000000000023</v>
      </c>
      <c r="I19" s="49">
        <f t="shared" si="2"/>
        <v>-14</v>
      </c>
      <c r="J19" s="49">
        <f t="shared" si="2"/>
        <v>0.25999999999999091</v>
      </c>
      <c r="K19" s="49">
        <f t="shared" si="2"/>
        <v>-8</v>
      </c>
      <c r="L19" s="49">
        <f t="shared" si="2"/>
        <v>-2.4900000000000091</v>
      </c>
      <c r="M19" s="49">
        <f t="shared" si="2"/>
        <v>-60.254699999999985</v>
      </c>
      <c r="N19" s="50" t="e">
        <f t="shared" si="2"/>
        <v>#N/A</v>
      </c>
      <c r="O19" s="49">
        <f t="shared" si="2"/>
        <v>65.480000000000018</v>
      </c>
      <c r="P19" s="51">
        <f t="shared" si="2"/>
        <v>0</v>
      </c>
      <c r="Q19" s="52">
        <f t="shared" si="2"/>
        <v>-7.2450082789007126</v>
      </c>
      <c r="R19" s="53">
        <f t="shared" si="2"/>
        <v>-12.907000000000011</v>
      </c>
    </row>
    <row r="20" spans="1:18" x14ac:dyDescent="0.2">
      <c r="A20" s="46"/>
      <c r="B20" s="46"/>
      <c r="C20" s="47" t="s">
        <v>27</v>
      </c>
      <c r="D20" s="54">
        <f>D17/$Q17*100</f>
        <v>150.93036027091847</v>
      </c>
      <c r="E20" s="55"/>
      <c r="F20" s="55">
        <f t="shared" ref="F20:O20" si="3">F17/$Q17*100</f>
        <v>77.165265671199307</v>
      </c>
      <c r="G20" s="55">
        <f t="shared" si="3"/>
        <v>115.17957020090314</v>
      </c>
      <c r="H20" s="55">
        <f t="shared" si="3"/>
        <v>94.244511139758089</v>
      </c>
      <c r="I20" s="55">
        <f t="shared" si="3"/>
        <v>97.987638947554672</v>
      </c>
      <c r="J20" s="55">
        <f t="shared" si="3"/>
        <v>118.45725672369885</v>
      </c>
      <c r="K20" s="55">
        <f t="shared" si="3"/>
        <v>65.651718094861636</v>
      </c>
      <c r="L20" s="55">
        <f t="shared" si="3"/>
        <v>187.5826366192513</v>
      </c>
      <c r="M20" s="55">
        <f t="shared" si="3"/>
        <v>66.872595082328701</v>
      </c>
      <c r="N20" s="55"/>
      <c r="O20" s="55">
        <f t="shared" si="3"/>
        <v>172.68116642630193</v>
      </c>
      <c r="P20" s="56"/>
      <c r="Q20" s="57"/>
      <c r="R20" s="58">
        <f>R17/$Q17*100</f>
        <v>115.28436798075757</v>
      </c>
    </row>
    <row r="21" spans="1:18" ht="13.5" thickBot="1" x14ac:dyDescent="0.25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3.5" thickBot="1" x14ac:dyDescent="0.2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9.5" thickBot="1" x14ac:dyDescent="0.25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3.5" thickBot="1" x14ac:dyDescent="0.25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5" x14ac:dyDescent="0.25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x14ac:dyDescent="0.2">
      <c r="C26" s="34" t="s">
        <v>35</v>
      </c>
      <c r="D26" s="35">
        <v>4.3600000000000003</v>
      </c>
      <c r="E26" s="36"/>
      <c r="F26" s="36">
        <v>1.95</v>
      </c>
      <c r="G26" s="36">
        <v>2.2200000000000002</v>
      </c>
      <c r="H26" s="36">
        <v>2.4300000000000002</v>
      </c>
      <c r="I26" s="36">
        <v>2.66</v>
      </c>
      <c r="J26" s="36">
        <v>2.92</v>
      </c>
      <c r="K26" s="36"/>
      <c r="L26" s="36">
        <v>2.2200000000000002</v>
      </c>
      <c r="M26" s="36">
        <v>2.4138000000000002</v>
      </c>
      <c r="N26" s="36"/>
      <c r="O26" s="36"/>
      <c r="P26" s="37">
        <v>2.4369000000000001</v>
      </c>
      <c r="Q26" s="38">
        <v>2.4527913298378619</v>
      </c>
      <c r="R26" s="39">
        <v>1.9547000000000001</v>
      </c>
    </row>
    <row r="27" spans="1:18" x14ac:dyDescent="0.2">
      <c r="C27" s="40" t="s">
        <v>25</v>
      </c>
      <c r="D27" s="41">
        <v>4.3600000000000003</v>
      </c>
      <c r="E27" s="78"/>
      <c r="F27" s="79">
        <v>1.95</v>
      </c>
      <c r="G27" s="79">
        <v>2.16</v>
      </c>
      <c r="H27" s="79">
        <v>2.42</v>
      </c>
      <c r="I27" s="79">
        <v>2.67</v>
      </c>
      <c r="J27" s="79">
        <v>2.92</v>
      </c>
      <c r="K27" s="79" t="e">
        <v>#N/A</v>
      </c>
      <c r="L27" s="79">
        <v>2.38</v>
      </c>
      <c r="M27" s="79">
        <v>2.4138000000000002</v>
      </c>
      <c r="N27" s="79"/>
      <c r="O27" s="79"/>
      <c r="P27" s="80">
        <v>2.3942000000000001</v>
      </c>
      <c r="Q27" s="81">
        <v>2.4511366920479176</v>
      </c>
      <c r="R27" s="45">
        <v>1.9015000000000002</v>
      </c>
    </row>
    <row r="28" spans="1:18" x14ac:dyDescent="0.2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6.0000000000000053E-2</v>
      </c>
      <c r="H28" s="49">
        <f t="shared" si="4"/>
        <v>1.0000000000000231E-2</v>
      </c>
      <c r="I28" s="49">
        <f t="shared" si="4"/>
        <v>-9.9999999999997868E-3</v>
      </c>
      <c r="J28" s="49">
        <f t="shared" si="4"/>
        <v>0</v>
      </c>
      <c r="K28" s="49" t="e">
        <f t="shared" si="4"/>
        <v>#N/A</v>
      </c>
      <c r="L28" s="49">
        <f t="shared" si="4"/>
        <v>-0.1599999999999997</v>
      </c>
      <c r="M28" s="49">
        <f t="shared" si="4"/>
        <v>0</v>
      </c>
      <c r="N28" s="50"/>
      <c r="O28" s="50"/>
      <c r="P28" s="82">
        <f t="shared" si="4"/>
        <v>4.269999999999996E-2</v>
      </c>
      <c r="Q28" s="52">
        <f t="shared" si="4"/>
        <v>1.6546377899442355E-3</v>
      </c>
      <c r="R28" s="53">
        <f t="shared" si="4"/>
        <v>5.3199999999999914E-2</v>
      </c>
    </row>
    <row r="29" spans="1:18" x14ac:dyDescent="0.2">
      <c r="A29" s="46"/>
      <c r="B29" s="46"/>
      <c r="C29" s="47" t="s">
        <v>27</v>
      </c>
      <c r="D29" s="54">
        <f t="shared" ref="D29:P29" si="5">D26/$Q26*100</f>
        <v>177.75666225500771</v>
      </c>
      <c r="E29" s="83"/>
      <c r="F29" s="55">
        <f t="shared" si="5"/>
        <v>79.501259494785543</v>
      </c>
      <c r="G29" s="55">
        <f t="shared" si="5"/>
        <v>90.509126194063555</v>
      </c>
      <c r="H29" s="55">
        <f t="shared" si="5"/>
        <v>99.070800293502003</v>
      </c>
      <c r="I29" s="55">
        <f t="shared" si="5"/>
        <v>108.4478719262203</v>
      </c>
      <c r="J29" s="55">
        <f t="shared" si="5"/>
        <v>119.04803985885837</v>
      </c>
      <c r="K29" s="55"/>
      <c r="L29" s="55">
        <f t="shared" si="5"/>
        <v>90.509126194063555</v>
      </c>
      <c r="M29" s="55">
        <f t="shared" si="5"/>
        <v>98.410328291545326</v>
      </c>
      <c r="N29" s="55"/>
      <c r="O29" s="55"/>
      <c r="P29" s="56">
        <f t="shared" si="5"/>
        <v>99.352112442483559</v>
      </c>
      <c r="Q29" s="57"/>
      <c r="R29" s="84">
        <f>R26/$Q26*100</f>
        <v>79.692877915106322</v>
      </c>
    </row>
    <row r="30" spans="1:18" x14ac:dyDescent="0.2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5" x14ac:dyDescent="0.25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x14ac:dyDescent="0.2">
      <c r="C32" s="34" t="s">
        <v>35</v>
      </c>
      <c r="D32" s="35">
        <v>3.98</v>
      </c>
      <c r="E32" s="36"/>
      <c r="F32" s="36"/>
      <c r="G32" s="36">
        <v>1.9000000000000001</v>
      </c>
      <c r="H32" s="85" t="e">
        <v>#N/A</v>
      </c>
      <c r="I32" s="36">
        <v>2.4</v>
      </c>
      <c r="J32" s="36">
        <v>2.73</v>
      </c>
      <c r="K32" s="36"/>
      <c r="L32" s="36">
        <v>1.74</v>
      </c>
      <c r="M32" s="36"/>
      <c r="N32" s="36"/>
      <c r="O32" s="36"/>
      <c r="P32" s="37">
        <v>1.9901000000000002</v>
      </c>
      <c r="Q32" s="38">
        <v>2.3109080145712282</v>
      </c>
      <c r="R32" s="39">
        <v>2.1314000000000002</v>
      </c>
    </row>
    <row r="33" spans="1:18" x14ac:dyDescent="0.2">
      <c r="C33" s="40" t="s">
        <v>25</v>
      </c>
      <c r="D33" s="41">
        <v>3.98</v>
      </c>
      <c r="E33" s="79"/>
      <c r="F33" s="79"/>
      <c r="G33" s="79">
        <v>1.8900000000000001</v>
      </c>
      <c r="H33" s="79" t="e">
        <v>#N/A</v>
      </c>
      <c r="I33" s="79">
        <v>2.4</v>
      </c>
      <c r="J33" s="79">
        <v>2.7600000000000002</v>
      </c>
      <c r="K33" s="79"/>
      <c r="L33" s="79">
        <v>2.14</v>
      </c>
      <c r="M33" s="79"/>
      <c r="N33" s="79"/>
      <c r="O33" s="79"/>
      <c r="P33" s="80">
        <v>2.3692000000000002</v>
      </c>
      <c r="Q33" s="81">
        <v>2.3590553429815642</v>
      </c>
      <c r="R33" s="45">
        <v>2.0794999999999999</v>
      </c>
    </row>
    <row r="34" spans="1:18" x14ac:dyDescent="0.2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1.0000000000000009E-2</v>
      </c>
      <c r="H34" s="49" t="e">
        <f t="shared" si="6"/>
        <v>#N/A</v>
      </c>
      <c r="I34" s="49">
        <f t="shared" si="6"/>
        <v>0</v>
      </c>
      <c r="J34" s="49">
        <f t="shared" si="6"/>
        <v>-3.0000000000000249E-2</v>
      </c>
      <c r="K34" s="49"/>
      <c r="L34" s="49">
        <f t="shared" si="6"/>
        <v>-0.40000000000000013</v>
      </c>
      <c r="M34" s="50">
        <f t="shared" si="6"/>
        <v>0</v>
      </c>
      <c r="N34" s="50"/>
      <c r="O34" s="50"/>
      <c r="P34" s="82">
        <f t="shared" si="6"/>
        <v>-0.37909999999999999</v>
      </c>
      <c r="Q34" s="52">
        <f t="shared" si="6"/>
        <v>-4.8147328410335977E-2</v>
      </c>
      <c r="R34" s="53">
        <f t="shared" si="6"/>
        <v>5.1900000000000279E-2</v>
      </c>
    </row>
    <row r="35" spans="1:18" x14ac:dyDescent="0.2">
      <c r="A35" s="46"/>
      <c r="B35" s="46"/>
      <c r="C35" s="47" t="s">
        <v>27</v>
      </c>
      <c r="D35" s="54">
        <f t="shared" ref="D35:P35" si="7">D32/$Q32*100</f>
        <v>172.22667345062885</v>
      </c>
      <c r="E35" s="83"/>
      <c r="F35" s="83"/>
      <c r="G35" s="55">
        <f t="shared" si="7"/>
        <v>82.218763707586646</v>
      </c>
      <c r="H35" s="55" t="e">
        <f t="shared" si="7"/>
        <v>#N/A</v>
      </c>
      <c r="I35" s="55">
        <f t="shared" si="7"/>
        <v>103.85528047274101</v>
      </c>
      <c r="J35" s="55">
        <f t="shared" si="7"/>
        <v>118.13538153774292</v>
      </c>
      <c r="K35" s="55"/>
      <c r="L35" s="55">
        <f t="shared" si="7"/>
        <v>75.295078342737241</v>
      </c>
      <c r="M35" s="55"/>
      <c r="N35" s="55"/>
      <c r="O35" s="55"/>
      <c r="P35" s="56">
        <f t="shared" si="7"/>
        <v>86.117664028667477</v>
      </c>
      <c r="Q35" s="57"/>
      <c r="R35" s="84">
        <f>R32/$Q32*100</f>
        <v>92.232143666500093</v>
      </c>
    </row>
    <row r="36" spans="1:18" x14ac:dyDescent="0.2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5" x14ac:dyDescent="0.25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x14ac:dyDescent="0.2">
      <c r="C38" s="34" t="s">
        <v>35</v>
      </c>
      <c r="D38" s="35">
        <v>2.4300000000000002</v>
      </c>
      <c r="E38" s="36"/>
      <c r="F38" s="36"/>
      <c r="G38" s="36">
        <v>1.99</v>
      </c>
      <c r="H38" s="87" t="e">
        <v>#N/A</v>
      </c>
      <c r="I38" s="36">
        <v>2.4</v>
      </c>
      <c r="J38" s="36">
        <v>2.86</v>
      </c>
      <c r="K38" s="36"/>
      <c r="L38" s="36">
        <v>1.95</v>
      </c>
      <c r="M38" s="36"/>
      <c r="N38" s="36"/>
      <c r="O38" s="36"/>
      <c r="P38" s="37">
        <v>1.8183</v>
      </c>
      <c r="Q38" s="38">
        <v>2.3655654051130797</v>
      </c>
      <c r="R38" s="39">
        <v>2.1093000000000002</v>
      </c>
    </row>
    <row r="39" spans="1:18" x14ac:dyDescent="0.2">
      <c r="C39" s="40" t="s">
        <v>25</v>
      </c>
      <c r="D39" s="41">
        <v>2.4300000000000002</v>
      </c>
      <c r="E39" s="88"/>
      <c r="F39" s="88"/>
      <c r="G39" s="88">
        <v>1.98</v>
      </c>
      <c r="H39" s="42" t="e">
        <v>#N/A</v>
      </c>
      <c r="I39" s="42">
        <v>2.4</v>
      </c>
      <c r="J39" s="42">
        <v>2.86</v>
      </c>
      <c r="K39" s="42"/>
      <c r="L39" s="42">
        <v>2</v>
      </c>
      <c r="M39" s="42"/>
      <c r="N39" s="42"/>
      <c r="O39" s="42"/>
      <c r="P39" s="43">
        <v>2.0405000000000002</v>
      </c>
      <c r="Q39" s="44">
        <v>2.3754358218572551</v>
      </c>
      <c r="R39" s="45">
        <v>2.0571999999999999</v>
      </c>
    </row>
    <row r="40" spans="1:18" x14ac:dyDescent="0.2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1.0000000000000009E-2</v>
      </c>
      <c r="H40" s="49" t="e">
        <f t="shared" si="8"/>
        <v>#N/A</v>
      </c>
      <c r="I40" s="49">
        <f t="shared" si="8"/>
        <v>0</v>
      </c>
      <c r="J40" s="49">
        <f t="shared" si="8"/>
        <v>0</v>
      </c>
      <c r="K40" s="49"/>
      <c r="L40" s="49">
        <f t="shared" si="8"/>
        <v>-5.0000000000000044E-2</v>
      </c>
      <c r="M40" s="50"/>
      <c r="N40" s="50"/>
      <c r="O40" s="50"/>
      <c r="P40" s="82">
        <f t="shared" si="8"/>
        <v>-0.22220000000000018</v>
      </c>
      <c r="Q40" s="52">
        <f t="shared" si="8"/>
        <v>-9.8704167441754365E-3</v>
      </c>
      <c r="R40" s="53">
        <f t="shared" si="8"/>
        <v>5.2100000000000257E-2</v>
      </c>
    </row>
    <row r="41" spans="1:18" x14ac:dyDescent="0.2">
      <c r="A41" s="46"/>
      <c r="B41" s="46"/>
      <c r="C41" s="47" t="s">
        <v>27</v>
      </c>
      <c r="D41" s="54">
        <f t="shared" ref="D41:P41" si="9">D38/$Q38*100</f>
        <v>102.7238559858733</v>
      </c>
      <c r="E41" s="83"/>
      <c r="F41" s="83"/>
      <c r="G41" s="55">
        <f t="shared" si="9"/>
        <v>84.123651609830389</v>
      </c>
      <c r="H41" s="55" t="e">
        <f t="shared" si="9"/>
        <v>#N/A</v>
      </c>
      <c r="I41" s="55">
        <f t="shared" si="9"/>
        <v>101.45566023296126</v>
      </c>
      <c r="J41" s="55">
        <f t="shared" si="9"/>
        <v>120.90132844427886</v>
      </c>
      <c r="K41" s="55"/>
      <c r="L41" s="55">
        <f t="shared" si="9"/>
        <v>82.432723939281033</v>
      </c>
      <c r="M41" s="55"/>
      <c r="N41" s="55"/>
      <c r="O41" s="55"/>
      <c r="P41" s="56">
        <f t="shared" si="9"/>
        <v>76.865344583997285</v>
      </c>
      <c r="Q41" s="57"/>
      <c r="R41" s="84">
        <f>R38/$Q38*100</f>
        <v>89.166843387243844</v>
      </c>
    </row>
    <row r="42" spans="1:18" ht="13.5" thickBot="1" x14ac:dyDescent="0.25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3.5" thickBot="1" x14ac:dyDescent="0.2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9.5" thickBot="1" x14ac:dyDescent="0.25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3.5" thickBot="1" x14ac:dyDescent="0.25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x14ac:dyDescent="0.2">
      <c r="C46" s="90" t="s">
        <v>43</v>
      </c>
      <c r="D46" s="91">
        <v>510.25</v>
      </c>
      <c r="E46" s="92"/>
      <c r="F46" s="93">
        <v>341</v>
      </c>
      <c r="G46" s="93"/>
      <c r="H46" s="93" t="e">
        <v>#N/A</v>
      </c>
      <c r="I46" s="93">
        <v>490</v>
      </c>
      <c r="J46" s="93">
        <v>391.12</v>
      </c>
      <c r="K46" s="92">
        <v>341.95</v>
      </c>
      <c r="L46" s="92"/>
      <c r="M46" s="92"/>
      <c r="N46" s="92"/>
      <c r="O46" s="92"/>
      <c r="P46" s="92"/>
      <c r="Q46" s="38">
        <v>409.51788846014529</v>
      </c>
      <c r="R46" s="94"/>
    </row>
    <row r="47" spans="1:18" x14ac:dyDescent="0.2">
      <c r="C47" s="40" t="s">
        <v>25</v>
      </c>
      <c r="D47" s="95">
        <v>510.25</v>
      </c>
      <c r="E47" s="79"/>
      <c r="F47" s="79">
        <v>339</v>
      </c>
      <c r="G47" s="79" t="e">
        <v>#N/A</v>
      </c>
      <c r="H47" s="79" t="e">
        <v>#N/A</v>
      </c>
      <c r="I47" s="79">
        <v>488</v>
      </c>
      <c r="J47" s="79">
        <v>424</v>
      </c>
      <c r="K47" s="79">
        <v>341.95</v>
      </c>
      <c r="L47" s="79"/>
      <c r="M47" s="79"/>
      <c r="N47" s="79"/>
      <c r="O47" s="79"/>
      <c r="P47" s="79"/>
      <c r="Q47" s="96">
        <v>413.85892140241083</v>
      </c>
      <c r="R47" s="97"/>
    </row>
    <row r="48" spans="1:18" x14ac:dyDescent="0.2">
      <c r="A48" s="46"/>
      <c r="B48" s="46"/>
      <c r="C48" s="47" t="s">
        <v>26</v>
      </c>
      <c r="D48" s="48">
        <f>D46-D47</f>
        <v>0</v>
      </c>
      <c r="E48" s="50">
        <f>E46-E47</f>
        <v>0</v>
      </c>
      <c r="F48" s="49">
        <f t="shared" ref="F48:Q48" si="10">F46-F47</f>
        <v>2</v>
      </c>
      <c r="G48" s="49" t="e">
        <f t="shared" si="10"/>
        <v>#N/A</v>
      </c>
      <c r="H48" s="49" t="e">
        <f t="shared" si="10"/>
        <v>#N/A</v>
      </c>
      <c r="I48" s="49">
        <f t="shared" si="10"/>
        <v>2</v>
      </c>
      <c r="J48" s="49">
        <f t="shared" si="10"/>
        <v>-32.879999999999995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-4.3410329422655423</v>
      </c>
      <c r="R48" s="53"/>
    </row>
    <row r="49" spans="1:18" x14ac:dyDescent="0.2">
      <c r="A49" s="46"/>
      <c r="B49" s="46"/>
      <c r="C49" s="47" t="s">
        <v>27</v>
      </c>
      <c r="D49" s="54">
        <f t="shared" ref="D49" si="11">D46/$Q46*100</f>
        <v>124.59773171780701</v>
      </c>
      <c r="E49" s="55"/>
      <c r="F49" s="55">
        <f t="shared" ref="F49:K49" si="12">F46/$Q46*100</f>
        <v>83.268645792792157</v>
      </c>
      <c r="G49" s="55"/>
      <c r="H49" s="55" t="e">
        <f t="shared" si="12"/>
        <v>#N/A</v>
      </c>
      <c r="I49" s="55">
        <f t="shared" si="12"/>
        <v>119.65289278143152</v>
      </c>
      <c r="J49" s="55">
        <f t="shared" si="12"/>
        <v>95.507427397292858</v>
      </c>
      <c r="K49" s="55">
        <f t="shared" si="12"/>
        <v>83.500625891041864</v>
      </c>
      <c r="L49" s="55"/>
      <c r="M49" s="55"/>
      <c r="N49" s="55"/>
      <c r="O49" s="55"/>
      <c r="P49" s="55"/>
      <c r="Q49" s="99"/>
      <c r="R49" s="100"/>
    </row>
    <row r="50" spans="1:18" ht="13.5" thickBot="1" x14ac:dyDescent="0.25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2020-07-23T10:06:05Z</cp:lastPrinted>
  <dcterms:created xsi:type="dcterms:W3CDTF">2020-07-23T09:46:07Z</dcterms:created>
  <dcterms:modified xsi:type="dcterms:W3CDTF">2020-07-23T10:06:52Z</dcterms:modified>
</cp:coreProperties>
</file>