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H48" i="1"/>
  <c r="D48" i="1"/>
  <c r="D40" i="1"/>
  <c r="M34" i="1"/>
  <c r="J34" i="1"/>
  <c r="F34" i="1"/>
  <c r="D34" i="1"/>
  <c r="L34" i="1"/>
  <c r="I34" i="1"/>
  <c r="H34" i="1"/>
  <c r="M29" i="1"/>
  <c r="H28" i="1"/>
  <c r="G28" i="1"/>
  <c r="E28" i="1"/>
  <c r="K28" i="1"/>
  <c r="P29" i="1"/>
  <c r="M28" i="1"/>
  <c r="L28" i="1"/>
  <c r="J29" i="1"/>
  <c r="I29" i="1"/>
  <c r="H29" i="1"/>
  <c r="G29" i="1"/>
  <c r="F29" i="1"/>
  <c r="D28" i="1"/>
  <c r="P19" i="1"/>
  <c r="O19" i="1"/>
  <c r="G19" i="1"/>
  <c r="E19" i="1"/>
  <c r="D19" i="1"/>
  <c r="J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O13" i="1"/>
  <c r="M13" i="1"/>
  <c r="L13" i="1"/>
  <c r="I13" i="1"/>
  <c r="H13" i="1"/>
  <c r="G13" i="1"/>
  <c r="F13" i="1"/>
  <c r="E13" i="1"/>
  <c r="D13" i="1"/>
  <c r="G35" i="1" l="1"/>
  <c r="G41" i="1"/>
  <c r="D29" i="1"/>
  <c r="P40" i="1"/>
  <c r="J13" i="1"/>
  <c r="F19" i="1"/>
  <c r="I20" i="1"/>
  <c r="F28" i="1"/>
  <c r="P28" i="1"/>
  <c r="L29" i="1"/>
  <c r="J40" i="1"/>
  <c r="F48" i="1"/>
  <c r="K13" i="1"/>
  <c r="L20" i="1"/>
  <c r="I28" i="1"/>
  <c r="L35" i="1"/>
  <c r="D41" i="1"/>
  <c r="I48" i="1"/>
  <c r="M20" i="1"/>
  <c r="J28" i="1"/>
  <c r="P34" i="1"/>
  <c r="L40" i="1"/>
  <c r="H19" i="1"/>
  <c r="K20" i="1"/>
  <c r="H14" i="1"/>
  <c r="Q19" i="1"/>
  <c r="Q28" i="1"/>
  <c r="G40" i="1"/>
  <c r="F49" i="1"/>
  <c r="G34" i="1"/>
  <c r="H40" i="1"/>
  <c r="H49" i="1"/>
  <c r="I40" i="1"/>
  <c r="G14" i="1" l="1"/>
  <c r="Q40" i="1"/>
  <c r="I41" i="1"/>
  <c r="D35" i="1"/>
  <c r="Q13" i="1"/>
  <c r="E14" i="1"/>
  <c r="O14" i="1"/>
  <c r="F14" i="1"/>
  <c r="M14" i="1"/>
  <c r="K49" i="1"/>
  <c r="Q48" i="1"/>
  <c r="D49" i="1"/>
  <c r="J49" i="1"/>
  <c r="J14" i="1"/>
  <c r="L41" i="1"/>
  <c r="L14" i="1"/>
  <c r="J41" i="1"/>
  <c r="I49" i="1"/>
  <c r="Q34" i="1"/>
  <c r="J35" i="1"/>
  <c r="I35" i="1"/>
  <c r="D14" i="1"/>
  <c r="H41" i="1"/>
  <c r="P41" i="1"/>
  <c r="I14" i="1"/>
  <c r="H35" i="1"/>
  <c r="K14" i="1"/>
  <c r="P35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<sst xmlns="http://schemas.openxmlformats.org/spreadsheetml/2006/main" count="100" uniqueCount="46">
  <si>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</si>
  <si>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</si>
  <si>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</si>
  <si>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</si>
  <si>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</si>
  <si>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</si>
  <si>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</si>
  <si>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</si>
  <si>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</si>
  <si>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</si>
  <si>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</si>
  <si>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</si>
  <si>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</si>
  <si>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</si>
  <si>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</si>
  <si>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</si>
  <si>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</si>
  <si>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</si>
  <si>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</si>
  <si>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</si>
  <si>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</si>
  <si>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</si>
  <si>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</si>
  <si>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</si>
  <si>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</si>
  <si>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</si>
  <si>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</si>
  <si>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</si>
  <si>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</si>
  <si>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</si>
  <si>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</si>
  <si>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</si>
  <si>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</si>
  <si>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</si>
  <si>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</si>
  <si>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</si>
  <si>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</si>
  <si>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</si>
  <si>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</si>
  <si>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</si>
  <si>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</si>
  <si>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</si>
  <si>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</si>
  <si>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</si>
  <si>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03.06.2021</t>
  </si>
  <si>
    <t>Week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</si>
</sst>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44340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44346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77.92</v>
      </c>
      <c r="E11" s="35">
        <v>60.514000000000003</v>
      </c>
      <c r="F11" s="35">
        <v>91.75</v>
      </c>
      <c r="G11" s="35">
        <v>131.47999999999999</v>
      </c>
      <c r="H11" s="35">
        <v>101.73</v>
      </c>
      <c r="I11" s="35">
        <v>57</v>
      </c>
      <c r="J11" s="35">
        <v>129.08000000000001</v>
      </c>
      <c r="K11" s="35">
        <v>110</v>
      </c>
      <c r="L11" s="35">
        <v>125.79</v>
      </c>
      <c r="M11" s="35">
        <v>153.8057</v>
      </c>
      <c r="N11" s="35"/>
      <c r="O11" s="35">
        <v>49.720500000000001</v>
      </c>
      <c r="P11" s="36"/>
      <c r="Q11" s="37">
        <v>98.58165907194585</v>
      </c>
    </row>
    <row r="12" spans="1:30" ht="13.8" x14ac:dyDescent="0.3">
      <c r="C12" s="38" t="s">
        <v>24</v>
      </c>
      <c r="D12" s="39">
        <v>70.42</v>
      </c>
      <c r="E12" s="40">
        <v>60.514500000000005</v>
      </c>
      <c r="F12" s="40">
        <v>89.2</v>
      </c>
      <c r="G12" s="40">
        <v>132.29</v>
      </c>
      <c r="H12" s="40">
        <v>100.17</v>
      </c>
      <c r="I12" s="40">
        <v>57</v>
      </c>
      <c r="J12" s="40">
        <v>127</v>
      </c>
      <c r="K12" s="40">
        <v>96</v>
      </c>
      <c r="L12" s="40">
        <v>104.03</v>
      </c>
      <c r="M12" s="40">
        <v>147.09100000000001</v>
      </c>
      <c r="N12" s="40"/>
      <c r="O12" s="40">
        <v>49.6661</v>
      </c>
      <c r="P12" s="41"/>
      <c r="Q12" s="42">
        <v>94.916686153429438</v>
      </c>
    </row>
    <row r="13" spans="1:30" x14ac:dyDescent="0.25">
      <c r="A13" s="43"/>
      <c r="B13" s="43"/>
      <c r="C13" s="44" t="s">
        <v>25</v>
      </c>
      <c r="D13" s="45">
        <f>D12-D11</f>
        <v>-7.5</v>
      </c>
      <c r="E13" s="46">
        <f>E11-E12</f>
        <v>-5.0000000000238742E-4</v>
      </c>
      <c r="F13" s="46">
        <f t="shared" ref="F13:Q13" si="0">F11-F12</f>
        <v>2.5499999999999972</v>
      </c>
      <c r="G13" s="46">
        <f t="shared" si="0"/>
        <v>-0.81000000000000227</v>
      </c>
      <c r="H13" s="46">
        <f t="shared" si="0"/>
        <v>1.5600000000000023</v>
      </c>
      <c r="I13" s="46">
        <f t="shared" si="0"/>
        <v>0</v>
      </c>
      <c r="J13" s="46">
        <f t="shared" si="0"/>
        <v>2.0800000000000125</v>
      </c>
      <c r="K13" s="46">
        <f t="shared" si="0"/>
        <v>14</v>
      </c>
      <c r="L13" s="46">
        <f t="shared" si="0"/>
        <v>21.760000000000005</v>
      </c>
      <c r="M13" s="46">
        <f t="shared" si="0"/>
        <v>6.7146999999999935</v>
      </c>
      <c r="N13" s="47">
        <f t="shared" si="0"/>
        <v>0</v>
      </c>
      <c r="O13" s="46">
        <f t="shared" si="0"/>
        <v>5.4400000000001114E-2</v>
      </c>
      <c r="P13" s="48">
        <f t="shared" si="0"/>
        <v>0</v>
      </c>
      <c r="Q13" s="49">
        <f t="shared" si="0"/>
        <v>3.6649729185164119</v>
      </c>
    </row>
    <row r="14" spans="1:30" x14ac:dyDescent="0.25">
      <c r="A14" s="43"/>
      <c r="B14" s="43"/>
      <c r="C14" s="44" t="s">
        <v>26</v>
      </c>
      <c r="D14" s="50">
        <f>D11/$Q11*100</f>
        <v>79.041071872338065</v>
      </c>
      <c r="E14" s="51">
        <f t="shared" ref="E14:O14" si="1">E11/$Q11*100</f>
        <v>61.384643522621488</v>
      </c>
      <c r="F14" s="51">
        <f t="shared" si="1"/>
        <v>93.070050619699913</v>
      </c>
      <c r="G14" s="51">
        <f t="shared" si="1"/>
        <v>133.37166490984353</v>
      </c>
      <c r="H14" s="51">
        <f t="shared" si="1"/>
        <v>103.1936375971888</v>
      </c>
      <c r="I14" s="51">
        <f t="shared" si="1"/>
        <v>57.820085943573794</v>
      </c>
      <c r="J14" s="51">
        <f t="shared" si="1"/>
        <v>130.93713497537729</v>
      </c>
      <c r="K14" s="51">
        <f t="shared" si="1"/>
        <v>111.58262199637048</v>
      </c>
      <c r="L14" s="51">
        <f t="shared" si="1"/>
        <v>127.5998001902131</v>
      </c>
      <c r="M14" s="51">
        <f t="shared" si="1"/>
        <v>156.01857530897416</v>
      </c>
      <c r="N14" s="51"/>
      <c r="O14" s="51">
        <f t="shared" si="1"/>
        <v>50.435852336095799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324.72000000000003</v>
      </c>
      <c r="E17" s="35"/>
      <c r="F17" s="35">
        <v>189.1</v>
      </c>
      <c r="G17" s="35">
        <v>187.29</v>
      </c>
      <c r="H17" s="35">
        <v>198.25</v>
      </c>
      <c r="I17" s="35">
        <v>199</v>
      </c>
      <c r="J17" s="35">
        <v>258.01</v>
      </c>
      <c r="K17" s="35">
        <v>221</v>
      </c>
      <c r="L17" s="35">
        <v>576.81000000000006</v>
      </c>
      <c r="M17" s="35">
        <v>212.38730000000001</v>
      </c>
      <c r="N17" s="35" t="e">
        <v>#N/A</v>
      </c>
      <c r="O17" s="35">
        <v>310.67670000000004</v>
      </c>
      <c r="P17" s="36"/>
      <c r="Q17" s="37">
        <v>223.30620143216353</v>
      </c>
    </row>
    <row r="18" spans="1:17" ht="13.8" x14ac:dyDescent="0.3">
      <c r="C18" s="38" t="s">
        <v>24</v>
      </c>
      <c r="D18" s="39">
        <v>323.06</v>
      </c>
      <c r="E18" s="40"/>
      <c r="F18" s="40">
        <v>176.20000000000002</v>
      </c>
      <c r="G18" s="40">
        <v>184.20000000000002</v>
      </c>
      <c r="H18" s="40">
        <v>198.12</v>
      </c>
      <c r="I18" s="40">
        <v>199</v>
      </c>
      <c r="J18" s="40">
        <v>259.09000000000003</v>
      </c>
      <c r="K18" s="40">
        <v>208</v>
      </c>
      <c r="L18" s="40">
        <v>412.18</v>
      </c>
      <c r="M18" s="40">
        <v>213.01430000000002</v>
      </c>
      <c r="N18" s="40" t="e">
        <v>#N/A</v>
      </c>
      <c r="O18" s="40">
        <v>329.61900000000003</v>
      </c>
      <c r="P18" s="41"/>
      <c r="Q18" s="42">
        <v>216.42426536849527</v>
      </c>
    </row>
    <row r="19" spans="1:17" x14ac:dyDescent="0.25">
      <c r="A19" s="43"/>
      <c r="B19" s="43"/>
      <c r="C19" s="44" t="s">
        <v>25</v>
      </c>
      <c r="D19" s="45">
        <f>D18-D17</f>
        <v>-1.660000000000025</v>
      </c>
      <c r="E19" s="47">
        <f>E17-E18</f>
        <v>0</v>
      </c>
      <c r="F19" s="46">
        <f t="shared" ref="F19:Q19" si="2">F17-F18</f>
        <v>12.899999999999977</v>
      </c>
      <c r="G19" s="46">
        <f t="shared" si="2"/>
        <v>3.089999999999975</v>
      </c>
      <c r="H19" s="46">
        <f t="shared" si="2"/>
        <v>0.12999999999999545</v>
      </c>
      <c r="I19" s="46">
        <f t="shared" si="2"/>
        <v>0</v>
      </c>
      <c r="J19" s="46">
        <f t="shared" si="2"/>
        <v>-1.0800000000000409</v>
      </c>
      <c r="K19" s="46">
        <f t="shared" si="2"/>
        <v>13</v>
      </c>
      <c r="L19" s="46">
        <f t="shared" si="2"/>
        <v>164.63000000000005</v>
      </c>
      <c r="M19" s="46">
        <f t="shared" si="2"/>
        <v>-0.62700000000000955</v>
      </c>
      <c r="N19" s="47" t="e">
        <f t="shared" si="2"/>
        <v>#N/A</v>
      </c>
      <c r="O19" s="46">
        <f t="shared" si="2"/>
        <v>-18.942299999999989</v>
      </c>
      <c r="P19" s="48">
        <f t="shared" si="2"/>
        <v>0</v>
      </c>
      <c r="Q19" s="49">
        <f t="shared" si="2"/>
        <v>6.8819360636682632</v>
      </c>
    </row>
    <row r="20" spans="1:17" x14ac:dyDescent="0.25">
      <c r="A20" s="43"/>
      <c r="B20" s="43"/>
      <c r="C20" s="44" t="s">
        <v>26</v>
      </c>
      <c r="D20" s="50">
        <f>D17/$Q17*100</f>
        <v>145.41468079140839</v>
      </c>
      <c r="E20" s="51"/>
      <c r="F20" s="51">
        <f t="shared" ref="F20:O20" si="3">F17/$Q17*100</f>
        <v>84.681929470483254</v>
      </c>
      <c r="G20" s="51">
        <f t="shared" si="3"/>
        <v>83.871383239168736</v>
      </c>
      <c r="H20" s="51">
        <f t="shared" si="3"/>
        <v>88.77944218679697</v>
      </c>
      <c r="I20" s="51">
        <f t="shared" si="3"/>
        <v>89.115303884855464</v>
      </c>
      <c r="J20" s="51">
        <f t="shared" si="3"/>
        <v>115.54090228809828</v>
      </c>
      <c r="K20" s="51">
        <f t="shared" si="3"/>
        <v>98.967247027904818</v>
      </c>
      <c r="L20" s="51">
        <f t="shared" si="3"/>
        <v>258.3045147428316</v>
      </c>
      <c r="M20" s="51">
        <f t="shared" si="3"/>
        <v>95.110345632080211</v>
      </c>
      <c r="N20" s="51"/>
      <c r="O20" s="51">
        <f t="shared" si="3"/>
        <v>139.1258720122818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2.25</v>
      </c>
      <c r="H26" s="35">
        <v>2.54</v>
      </c>
      <c r="I26" s="35">
        <v>2.63</v>
      </c>
      <c r="J26" s="35">
        <v>2.9</v>
      </c>
      <c r="K26" s="35"/>
      <c r="L26" s="35">
        <v>2.4300000000000002</v>
      </c>
      <c r="M26" s="35">
        <v>2.3421000000000003</v>
      </c>
      <c r="N26" s="35"/>
      <c r="O26" s="35"/>
      <c r="P26" s="36">
        <v>2.3766000000000003</v>
      </c>
      <c r="Q26" s="37">
        <v>2.6069379741812289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2.2600000000000002</v>
      </c>
      <c r="H27" s="71">
        <v>2.58</v>
      </c>
      <c r="I27" s="71">
        <v>2.62</v>
      </c>
      <c r="J27" s="71">
        <v>2.89</v>
      </c>
      <c r="K27" s="71" t="e">
        <v>#N/A</v>
      </c>
      <c r="L27" s="71">
        <v>2.39</v>
      </c>
      <c r="M27" s="71">
        <v>2.3281000000000001</v>
      </c>
      <c r="N27" s="71"/>
      <c r="O27" s="71"/>
      <c r="P27" s="72">
        <v>2.4044000000000003</v>
      </c>
      <c r="Q27" s="73">
        <v>2.6039139421549775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-1.0000000000000231E-2</v>
      </c>
      <c r="H28" s="46">
        <f t="shared" si="4"/>
        <v>-4.0000000000000036E-2</v>
      </c>
      <c r="I28" s="46">
        <f t="shared" si="4"/>
        <v>9.9999999999997868E-3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4.0000000000000036E-2</v>
      </c>
      <c r="M28" s="46">
        <f t="shared" si="4"/>
        <v>1.4000000000000234E-2</v>
      </c>
      <c r="N28" s="47"/>
      <c r="O28" s="47"/>
      <c r="P28" s="74">
        <f t="shared" si="4"/>
        <v>-2.7800000000000047E-2</v>
      </c>
      <c r="Q28" s="49">
        <f t="shared" si="4"/>
        <v>3.0240320262513443E-3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174.91785555167178</v>
      </c>
      <c r="E29" s="75"/>
      <c r="F29" s="51">
        <f t="shared" si="5"/>
        <v>74.800398755649113</v>
      </c>
      <c r="G29" s="51">
        <f t="shared" si="5"/>
        <v>86.308152410364357</v>
      </c>
      <c r="H29" s="51">
        <f t="shared" si="5"/>
        <v>97.432314276589096</v>
      </c>
      <c r="I29" s="51">
        <f t="shared" si="5"/>
        <v>100.88464037300366</v>
      </c>
      <c r="J29" s="51">
        <f t="shared" si="5"/>
        <v>111.2416186622474</v>
      </c>
      <c r="K29" s="51"/>
      <c r="L29" s="51">
        <f t="shared" si="5"/>
        <v>93.212804603193504</v>
      </c>
      <c r="M29" s="51">
        <f t="shared" si="5"/>
        <v>89.84103278236195</v>
      </c>
      <c r="N29" s="51"/>
      <c r="O29" s="51"/>
      <c r="P29" s="52">
        <f t="shared" si="5"/>
        <v>91.164424452654202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1.97</v>
      </c>
      <c r="H32" s="76" t="e">
        <v>#N/A</v>
      </c>
      <c r="I32" s="35">
        <v>2.12</v>
      </c>
      <c r="J32" s="35">
        <v>2.84</v>
      </c>
      <c r="K32" s="35"/>
      <c r="L32" s="35">
        <v>1.6600000000000001</v>
      </c>
      <c r="M32" s="35"/>
      <c r="N32" s="35"/>
      <c r="O32" s="35"/>
      <c r="P32" s="36">
        <v>2.3757000000000001</v>
      </c>
      <c r="Q32" s="37">
        <v>2.3045873184479544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1.94</v>
      </c>
      <c r="H33" s="71" t="e">
        <v>#N/A</v>
      </c>
      <c r="I33" s="71">
        <v>2.12</v>
      </c>
      <c r="J33" s="71">
        <v>2.83</v>
      </c>
      <c r="K33" s="71"/>
      <c r="L33" s="71">
        <v>2.19</v>
      </c>
      <c r="M33" s="71"/>
      <c r="N33" s="71"/>
      <c r="O33" s="71"/>
      <c r="P33" s="72">
        <v>2.2101999999999999</v>
      </c>
      <c r="Q33" s="73">
        <v>2.3191945727011651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3.0000000000000027E-2</v>
      </c>
      <c r="H34" s="46" t="e">
        <f t="shared" si="6"/>
        <v>#N/A</v>
      </c>
      <c r="I34" s="46">
        <f t="shared" si="6"/>
        <v>0</v>
      </c>
      <c r="J34" s="46">
        <f t="shared" si="6"/>
        <v>9.9999999999997868E-3</v>
      </c>
      <c r="K34" s="46"/>
      <c r="L34" s="46">
        <f t="shared" si="6"/>
        <v>-0.5299999999999998</v>
      </c>
      <c r="M34" s="47">
        <f t="shared" si="6"/>
        <v>0</v>
      </c>
      <c r="N34" s="47"/>
      <c r="O34" s="47"/>
      <c r="P34" s="74">
        <f t="shared" si="6"/>
        <v>0.1655000000000002</v>
      </c>
      <c r="Q34" s="49">
        <f t="shared" si="6"/>
        <v>-1.4607254253210744E-2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181.81129291389985</v>
      </c>
      <c r="E35" s="75"/>
      <c r="F35" s="75"/>
      <c r="G35" s="51">
        <f t="shared" si="7"/>
        <v>85.481681871213041</v>
      </c>
      <c r="H35" s="51" t="e">
        <f t="shared" si="7"/>
        <v>#N/A</v>
      </c>
      <c r="I35" s="51">
        <f t="shared" si="7"/>
        <v>91.990439374097292</v>
      </c>
      <c r="J35" s="51">
        <f t="shared" si="7"/>
        <v>123.23247538794165</v>
      </c>
      <c r="K35" s="51"/>
      <c r="L35" s="51">
        <f t="shared" si="7"/>
        <v>72.030249698585621</v>
      </c>
      <c r="M35" s="51"/>
      <c r="N35" s="51"/>
      <c r="O35" s="51"/>
      <c r="P35" s="52">
        <f t="shared" si="7"/>
        <v>103.08570133068065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2.08</v>
      </c>
      <c r="H38" s="77" t="e">
        <v>#N/A</v>
      </c>
      <c r="I38" s="35">
        <v>2.58</v>
      </c>
      <c r="J38" s="35">
        <v>2.82</v>
      </c>
      <c r="K38" s="35"/>
      <c r="L38" s="35">
        <v>1.46</v>
      </c>
      <c r="M38" s="35"/>
      <c r="N38" s="35"/>
      <c r="O38" s="35"/>
      <c r="P38" s="36">
        <v>2.3036000000000003</v>
      </c>
      <c r="Q38" s="37">
        <v>2.4785542202907913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2.0699999999999998</v>
      </c>
      <c r="H39" s="40" t="e">
        <v>#N/A</v>
      </c>
      <c r="I39" s="40">
        <v>2.56</v>
      </c>
      <c r="J39" s="40">
        <v>2.81</v>
      </c>
      <c r="K39" s="40"/>
      <c r="L39" s="40">
        <v>1.92</v>
      </c>
      <c r="M39" s="40"/>
      <c r="N39" s="40"/>
      <c r="O39" s="40"/>
      <c r="P39" s="41">
        <v>2.3226</v>
      </c>
      <c r="Q39" s="42">
        <v>2.4895950132239864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1.0000000000000231E-2</v>
      </c>
      <c r="H40" s="46" t="e">
        <f t="shared" si="8"/>
        <v>#N/A</v>
      </c>
      <c r="I40" s="46">
        <f t="shared" si="8"/>
        <v>2.0000000000000018E-2</v>
      </c>
      <c r="J40" s="46">
        <f t="shared" si="8"/>
        <v>9.9999999999997868E-3</v>
      </c>
      <c r="K40" s="46"/>
      <c r="L40" s="46">
        <f t="shared" si="8"/>
        <v>-0.45999999999999996</v>
      </c>
      <c r="M40" s="47"/>
      <c r="N40" s="47"/>
      <c r="O40" s="47"/>
      <c r="P40" s="74">
        <f t="shared" si="8"/>
        <v>-1.8999999999999684E-2</v>
      </c>
      <c r="Q40" s="49">
        <f t="shared" si="8"/>
        <v>-1.1040792933195043E-2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110.14485693517362</v>
      </c>
      <c r="E41" s="75"/>
      <c r="F41" s="75"/>
      <c r="G41" s="51">
        <f t="shared" si="9"/>
        <v>83.919890998227515</v>
      </c>
      <c r="H41" s="51" t="e">
        <f t="shared" si="9"/>
        <v>#N/A</v>
      </c>
      <c r="I41" s="51">
        <f t="shared" si="9"/>
        <v>104.09294171895529</v>
      </c>
      <c r="J41" s="51">
        <f t="shared" si="9"/>
        <v>113.77600606490461</v>
      </c>
      <c r="K41" s="51"/>
      <c r="L41" s="51">
        <f t="shared" si="9"/>
        <v>58.905308104525076</v>
      </c>
      <c r="M41" s="51"/>
      <c r="N41" s="51"/>
      <c r="O41" s="51"/>
      <c r="P41" s="52">
        <f t="shared" si="9"/>
        <v>92.941279280536989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554</v>
      </c>
      <c r="E46" s="82"/>
      <c r="F46" s="83">
        <v>412</v>
      </c>
      <c r="G46" s="83"/>
      <c r="H46" s="83" t="e">
        <v>#N/A</v>
      </c>
      <c r="I46" s="83">
        <v>555</v>
      </c>
      <c r="J46" s="83">
        <v>455.5</v>
      </c>
      <c r="K46" s="82">
        <v>403.13</v>
      </c>
      <c r="L46" s="82"/>
      <c r="M46" s="82"/>
      <c r="N46" s="82"/>
      <c r="O46" s="82"/>
      <c r="P46" s="82"/>
      <c r="Q46" s="37">
        <v>471.08951729926173</v>
      </c>
    </row>
    <row r="47" spans="1:17" ht="13.8" x14ac:dyDescent="0.3">
      <c r="C47" s="38" t="s">
        <v>24</v>
      </c>
      <c r="D47" s="84">
        <v>546.45000000000005</v>
      </c>
      <c r="E47" s="71"/>
      <c r="F47" s="71">
        <v>408</v>
      </c>
      <c r="G47" s="71" t="e">
        <v>#N/A</v>
      </c>
      <c r="H47" s="71" t="e">
        <v>#N/A</v>
      </c>
      <c r="I47" s="71">
        <v>554</v>
      </c>
      <c r="J47" s="71">
        <v>432.25</v>
      </c>
      <c r="K47" s="71">
        <v>403.13</v>
      </c>
      <c r="L47" s="71"/>
      <c r="M47" s="71"/>
      <c r="N47" s="71"/>
      <c r="O47" s="71"/>
      <c r="P47" s="71"/>
      <c r="Q47" s="85">
        <v>466.19066961563942</v>
      </c>
    </row>
    <row r="48" spans="1:17" x14ac:dyDescent="0.25">
      <c r="A48" s="43"/>
      <c r="B48" s="43"/>
      <c r="C48" s="44" t="s">
        <v>25</v>
      </c>
      <c r="D48" s="45">
        <f>D46-D47</f>
        <v>7.5499999999999545</v>
      </c>
      <c r="E48" s="47">
        <f>E46-E47</f>
        <v>0</v>
      </c>
      <c r="F48" s="46">
        <f t="shared" ref="F48:Q48" si="10">F46-F47</f>
        <v>4</v>
      </c>
      <c r="G48" s="46" t="e">
        <f t="shared" si="10"/>
        <v>#N/A</v>
      </c>
      <c r="H48" s="46" t="e">
        <f t="shared" si="10"/>
        <v>#N/A</v>
      </c>
      <c r="I48" s="46">
        <f t="shared" si="10"/>
        <v>1</v>
      </c>
      <c r="J48" s="46">
        <f t="shared" si="10"/>
        <v>23.25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4.8988476836223072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117.59972991461601</v>
      </c>
      <c r="E49" s="51"/>
      <c r="F49" s="51">
        <f t="shared" ref="F49:K49" si="12">F46/$Q46*100</f>
        <v>87.456838853468938</v>
      </c>
      <c r="G49" s="51"/>
      <c r="H49" s="51" t="e">
        <f t="shared" si="12"/>
        <v>#N/A</v>
      </c>
      <c r="I49" s="51">
        <f t="shared" si="12"/>
        <v>117.81200379532831</v>
      </c>
      <c r="J49" s="51">
        <f t="shared" si="12"/>
        <v>96.690752664454124</v>
      </c>
      <c r="K49" s="51">
        <f t="shared" si="12"/>
        <v>85.573969531550802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2021-06-03T10:01:41Z</dcterms:created>
  <dcterms:modified xsi:type="dcterms:W3CDTF">2021-06-03T10:12:16Z</dcterms:modified>
</cp:coreProperties>
</file>