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et1.cec.eu.int\AGRI\e\3\3.11.01.22 BEEF\BEEF.GEN\BEEF MARKET OBSERVATORY\BMO Web Site\Excel_files\31 HIS\310 PRI\2024\"/>
    </mc:Choice>
  </mc:AlternateContent>
  <xr:revisionPtr revIDLastSave="0" documentId="8_{DB60924D-F8D1-41B6-B0EE-1B614B44B1EB}" xr6:coauthVersionLast="47" xr6:coauthVersionMax="47" xr10:uidLastSave="{00000000-0000-0000-0000-000000000000}"/>
  <bookViews>
    <workbookView xWindow="28680" yWindow="-120" windowWidth="29040" windowHeight="15840" xr2:uid="{1196C089-268F-4A73-88BF-3ADC2C8DFFA2}"/>
  </bookViews>
  <sheets>
    <sheet name="Current Weekly Price ACZ" sheetId="1" r:id="rId1"/>
    <sheet name="Current Weekly All" sheetId="2" r:id="rId2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All'!$A$2:$AF$56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3" i="2" l="1"/>
  <c r="AA2" i="2"/>
</calcChain>
</file>

<file path=xl/sharedStrings.xml><?xml version="1.0" encoding="utf-8"?>
<sst xmlns="http://schemas.openxmlformats.org/spreadsheetml/2006/main" count="1005" uniqueCount="116">
  <si>
    <t>Meat Market Observatory - Beef and Veal</t>
  </si>
  <si>
    <t>PRI.EU.BOV</t>
  </si>
  <si>
    <t>11.07.2024</t>
  </si>
  <si>
    <t>Prices not received : EL, NL, MT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</si>
  <si>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</si>
  <si>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</si>
  <si>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</si>
  <si>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</si>
  <si>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</si>
  <si>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</si>
  <si>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</si>
  <si>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</si>
  <si>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</si>
  <si>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</si>
  <si>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</si>
  <si>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</si>
  <si>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</si>
  <si>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</si>
  <si>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</si>
  <si>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</si>
  <si>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</si>
  <si>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</si>
  <si>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</si>
  <si>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</si>
  <si>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</si>
  <si>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</si>
  <si>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</si>
  <si>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</si>
  <si>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</si>
  <si>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</si>
  <si>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</si>
  <si>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</si>
  <si>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</si>
  <si>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</si>
  <si>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</si>
  <si>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</si>
  <si>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</si>
  <si>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</si>
  <si>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</si>
  <si>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</si>
  <si>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</si>
  <si>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</si>
  <si>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</si>
  <si>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</si>
  <si>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</si>
  <si>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</si>
  <si>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</si>
  <si>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</si>
  <si>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</si>
  <si>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</si>
  <si>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</si>
  <si>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</si>
  <si>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</si>
  <si>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</si>
  <si>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</si>
  <si>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</si>
  <si>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</si>
  <si>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</si>
  <si>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</si>
  <si>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</si>
  <si>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</si>
  <si>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t>Prices not received : EL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</si>
  <si>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</si>
  <si>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</si>
  <si>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</si>
  <si>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</si>
  <si>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</si>
  <si>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</si>
  <si>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</si>
  <si>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</si>
  <si>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</si>
  <si>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</si>
  <si>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</si>
  <si>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</si>
  <si>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</si>
  <si>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</si>
  <si>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</si>
  <si>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</si>
  <si>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</si>
  <si>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</si>
  <si>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</si>
  <si>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</si>
  <si>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</si>
  <si>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</si>
  <si>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</si>
  <si>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</si>
  <si>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</si>
  <si>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</si>
  <si>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</si>
  <si>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</si>
  <si>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</si>
  <si>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</si>
  <si>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</si>
  <si>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</si>
  <si>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</si>
  <si>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</si>
  <si>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</si>
  <si>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</si>
  <si>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</si>
  <si>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</si>
  <si>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</si>
  <si>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</si>
  <si>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E-U4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</si>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</sst>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7" x14ac:knownFonts="1">
    <font>
      <sz val="10"/>
      <name val="Arial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86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>
      <alignment vertical="center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0" fontId="13" fillId="0" borderId="0" xfId="4" applyFont="1"/>
    <xf numFmtId="0" fontId="14" fillId="0" borderId="0" xfId="4" applyFont="1"/>
    <xf numFmtId="0" fontId="0" fillId="0" borderId="0" xfId="0" applyAlignment="1">
      <alignment vertical="center"/>
    </xf>
    <xf numFmtId="0" fontId="15" fillId="0" borderId="0" xfId="0" applyFont="1" applyAlignment="1">
      <alignment horizontal="right"/>
    </xf>
    <xf numFmtId="165" fontId="12" fillId="0" borderId="0" xfId="0" applyNumberFormat="1" applyFont="1" applyAlignment="1">
      <alignment horizontal="right"/>
    </xf>
    <xf numFmtId="0" fontId="15" fillId="0" borderId="0" xfId="0" applyFont="1" applyAlignment="1">
      <alignment horizontal="right" vertical="top"/>
    </xf>
    <xf numFmtId="165" fontId="12" fillId="0" borderId="0" xfId="0" applyNumberFormat="1" applyFont="1" applyAlignment="1">
      <alignment horizontal="right" vertical="top"/>
    </xf>
    <xf numFmtId="0" fontId="13" fillId="4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17" fillId="4" borderId="0" xfId="0" quotePrefix="1" applyFont="1" applyFill="1" applyAlignment="1">
      <alignment horizontal="center" vertical="center"/>
    </xf>
    <xf numFmtId="0" fontId="21" fillId="4" borderId="0" xfId="0" applyFont="1" applyFill="1" applyAlignment="1" applyProtection="1">
      <alignment horizontal="center"/>
      <protection locked="0"/>
    </xf>
    <xf numFmtId="0" fontId="22" fillId="4" borderId="0" xfId="0" applyFont="1" applyFill="1" applyAlignment="1" applyProtection="1">
      <alignment horizontal="center"/>
      <protection locked="0"/>
    </xf>
    <xf numFmtId="0" fontId="21" fillId="4" borderId="0" xfId="0" applyFont="1" applyFill="1" applyAlignment="1">
      <alignment horizontal="center"/>
    </xf>
    <xf numFmtId="0" fontId="17" fillId="4" borderId="0" xfId="0" applyFont="1" applyFill="1" applyAlignment="1" applyProtection="1">
      <alignment horizontal="center"/>
      <protection locked="0"/>
    </xf>
    <xf numFmtId="0" fontId="21" fillId="4" borderId="0" xfId="0" applyFont="1" applyFill="1" applyAlignment="1" applyProtection="1">
      <alignment horizontal="center" vertical="top"/>
      <protection locked="0"/>
    </xf>
    <xf numFmtId="0" fontId="22" fillId="4" borderId="0" xfId="0" applyFont="1" applyFill="1" applyAlignment="1" applyProtection="1">
      <alignment horizontal="center" vertical="top"/>
      <protection locked="0"/>
    </xf>
    <xf numFmtId="0" fontId="21" fillId="3" borderId="0" xfId="0" applyFont="1" applyFill="1" applyAlignment="1" applyProtection="1">
      <alignment horizontal="center" vertical="center"/>
      <protection locked="0"/>
    </xf>
    <xf numFmtId="0" fontId="21" fillId="4" borderId="0" xfId="0" applyFont="1" applyFill="1" applyAlignment="1">
      <alignment horizontal="center" vertical="top"/>
    </xf>
    <xf numFmtId="0" fontId="17" fillId="4" borderId="0" xfId="0" applyFont="1" applyFill="1" applyAlignment="1" applyProtection="1">
      <alignment horizontal="center" vertical="top"/>
      <protection locked="0"/>
    </xf>
    <xf numFmtId="2" fontId="21" fillId="3" borderId="1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>
      <alignment horizontal="center" vertical="center"/>
    </xf>
    <xf numFmtId="2" fontId="21" fillId="4" borderId="2" xfId="0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0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0" applyNumberFormat="1" applyFont="1" applyFill="1" applyAlignment="1" applyProtection="1">
      <alignment horizontal="center" vertical="center"/>
      <protection locked="0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0" applyNumberFormat="1" applyFont="1" applyFill="1" applyAlignment="1">
      <alignment horizontal="center" vertical="center"/>
    </xf>
    <xf numFmtId="10" fontId="26" fillId="3" borderId="4" xfId="0" applyNumberFormat="1" applyFont="1" applyFill="1" applyBorder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0" applyNumberFormat="1" applyFont="1" applyFill="1" applyAlignment="1">
      <alignment horizontal="center" vertical="center"/>
    </xf>
    <xf numFmtId="0" fontId="21" fillId="4" borderId="0" xfId="0" applyFont="1" applyFill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0" applyFont="1" applyFill="1" applyAlignment="1">
      <alignment horizontal="center" vertical="center"/>
    </xf>
    <xf numFmtId="0" fontId="19" fillId="4" borderId="6" xfId="0" applyFont="1" applyFill="1" applyBorder="1" applyAlignment="1" applyProtection="1">
      <alignment horizontal="center" vertical="center"/>
      <protection locked="0"/>
    </xf>
    <xf numFmtId="2" fontId="21" fillId="3" borderId="7" xfId="0" applyNumberFormat="1" applyFont="1" applyFill="1" applyBorder="1" applyAlignment="1">
      <alignment horizontal="center" vertical="center"/>
    </xf>
    <xf numFmtId="2" fontId="21" fillId="3" borderId="8" xfId="0" applyNumberFormat="1" applyFont="1" applyFill="1" applyBorder="1" applyAlignment="1">
      <alignment horizontal="center" vertical="center"/>
    </xf>
    <xf numFmtId="2" fontId="21" fillId="4" borderId="8" xfId="0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0" applyNumberFormat="1" applyFont="1" applyFill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0" applyNumberFormat="1" applyFont="1" applyFill="1" applyBorder="1" applyAlignment="1">
      <alignment horizontal="center" vertical="center"/>
    </xf>
    <xf numFmtId="0" fontId="14" fillId="3" borderId="0" xfId="0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0" applyFont="1"/>
    <xf numFmtId="0" fontId="19" fillId="4" borderId="11" xfId="0" applyFont="1" applyFill="1" applyBorder="1" applyAlignment="1" applyProtection="1">
      <alignment horizontal="center" vertical="center"/>
      <protection locked="0"/>
    </xf>
    <xf numFmtId="2" fontId="21" fillId="3" borderId="12" xfId="0" applyNumberFormat="1" applyFont="1" applyFill="1" applyBorder="1" applyAlignment="1">
      <alignment horizontal="center" vertical="center"/>
    </xf>
    <xf numFmtId="2" fontId="21" fillId="3" borderId="13" xfId="0" applyNumberFormat="1" applyFont="1" applyFill="1" applyBorder="1" applyAlignment="1">
      <alignment horizontal="center" vertical="center"/>
    </xf>
    <xf numFmtId="2" fontId="21" fillId="4" borderId="13" xfId="0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0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0" applyNumberFormat="1" applyFont="1" applyFill="1" applyBorder="1" applyAlignment="1">
      <alignment horizontal="center" vertical="center"/>
    </xf>
    <xf numFmtId="166" fontId="27" fillId="3" borderId="13" xfId="2" applyNumberFormat="1" applyFont="1" applyFill="1" applyBorder="1" applyAlignment="1">
      <alignment horizontal="center" vertical="center"/>
    </xf>
    <xf numFmtId="170" fontId="28" fillId="3" borderId="14" xfId="2" applyNumberFormat="1" applyFont="1" applyFill="1" applyBorder="1" applyAlignment="1">
      <alignment horizontal="center" vertical="center"/>
    </xf>
    <xf numFmtId="2" fontId="21" fillId="3" borderId="12" xfId="0" applyNumberFormat="1" applyFont="1" applyFill="1" applyBorder="1" applyAlignment="1" applyProtection="1">
      <alignment horizontal="center" vertical="center"/>
      <protection locked="0"/>
    </xf>
    <xf numFmtId="2" fontId="21" fillId="3" borderId="13" xfId="0" applyNumberFormat="1" applyFont="1" applyFill="1" applyBorder="1" applyAlignment="1" applyProtection="1">
      <alignment horizontal="center" vertical="center"/>
      <protection locked="0"/>
    </xf>
    <xf numFmtId="2" fontId="21" fillId="4" borderId="13" xfId="0" applyNumberFormat="1" applyFont="1" applyFill="1" applyBorder="1" applyAlignment="1" applyProtection="1">
      <alignment horizontal="center" vertical="center"/>
      <protection locked="0"/>
    </xf>
    <xf numFmtId="169" fontId="21" fillId="3" borderId="0" xfId="0" applyNumberFormat="1" applyFont="1" applyFill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0" applyFont="1" applyFill="1" applyBorder="1" applyAlignment="1" applyProtection="1">
      <alignment horizontal="center" vertical="center"/>
      <protection locked="0"/>
    </xf>
    <xf numFmtId="2" fontId="21" fillId="3" borderId="18" xfId="0" applyNumberFormat="1" applyFont="1" applyFill="1" applyBorder="1" applyAlignment="1">
      <alignment horizontal="center" vertical="center"/>
    </xf>
    <xf numFmtId="2" fontId="21" fillId="3" borderId="19" xfId="0" applyNumberFormat="1" applyFont="1" applyFill="1" applyBorder="1" applyAlignment="1">
      <alignment horizontal="center" vertical="center"/>
    </xf>
    <xf numFmtId="2" fontId="21" fillId="4" borderId="19" xfId="0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0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0" applyFont="1" applyAlignment="1" applyProtection="1">
      <alignment horizontal="left" vertical="center"/>
      <protection locked="0"/>
    </xf>
    <xf numFmtId="0" fontId="29" fillId="0" borderId="0" xfId="3" applyFont="1" applyAlignment="1">
      <alignment vertical="center"/>
    </xf>
    <xf numFmtId="0" fontId="12" fillId="0" borderId="0" xfId="0" applyFont="1"/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 vertical="center"/>
    </xf>
    <xf numFmtId="0" fontId="31" fillId="0" borderId="0" xfId="0" applyFont="1" applyAlignment="1">
      <alignment horizontal="right"/>
    </xf>
    <xf numFmtId="0" fontId="19" fillId="0" borderId="0" xfId="0" applyFont="1" applyAlignment="1">
      <alignment horizontal="left" vertical="top"/>
    </xf>
    <xf numFmtId="0" fontId="31" fillId="0" borderId="0" xfId="0" applyFont="1" applyAlignment="1">
      <alignment horizontal="right" vertical="top"/>
    </xf>
    <xf numFmtId="0" fontId="14" fillId="0" borderId="0" xfId="0" applyFont="1" applyAlignment="1">
      <alignment horizontal="left" vertical="center"/>
    </xf>
    <xf numFmtId="0" fontId="32" fillId="0" borderId="0" xfId="0" quotePrefix="1" applyFont="1" applyAlignment="1">
      <alignment vertical="top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4" fillId="4" borderId="0" xfId="0" applyFont="1" applyFill="1"/>
    <xf numFmtId="0" fontId="14" fillId="3" borderId="0" xfId="0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0" fontId="20" fillId="4" borderId="23" xfId="0" applyFont="1" applyFill="1" applyBorder="1" applyAlignment="1">
      <alignment vertical="center"/>
    </xf>
    <xf numFmtId="0" fontId="20" fillId="4" borderId="24" xfId="0" applyFont="1" applyFill="1" applyBorder="1" applyAlignment="1">
      <alignment vertical="center"/>
    </xf>
    <xf numFmtId="0" fontId="21" fillId="4" borderId="0" xfId="0" applyFont="1" applyFill="1" applyAlignment="1">
      <alignment horizontal="center" vertical="center" wrapText="1"/>
    </xf>
    <xf numFmtId="172" fontId="34" fillId="3" borderId="0" xfId="1" applyNumberFormat="1" applyFont="1" applyFill="1" applyBorder="1" applyAlignment="1" applyProtection="1">
      <alignment horizontal="right" vertical="center"/>
      <protection locked="0"/>
    </xf>
    <xf numFmtId="172" fontId="34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5" fillId="0" borderId="0" xfId="1" applyNumberFormat="1" applyFont="1" applyFill="1" applyBorder="1" applyAlignment="1">
      <alignment horizontal="right"/>
    </xf>
    <xf numFmtId="174" fontId="35" fillId="0" borderId="0" xfId="1" applyNumberFormat="1" applyFont="1" applyFill="1" applyBorder="1" applyAlignment="1">
      <alignment horizontal="right"/>
    </xf>
    <xf numFmtId="172" fontId="34" fillId="5" borderId="11" xfId="1" applyNumberFormat="1" applyFont="1" applyFill="1" applyBorder="1" applyAlignment="1">
      <alignment horizontal="right" vertical="center"/>
    </xf>
    <xf numFmtId="172" fontId="34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5" fillId="0" borderId="12" xfId="1" applyNumberFormat="1" applyFont="1" applyFill="1" applyBorder="1" applyAlignment="1">
      <alignment horizontal="right"/>
    </xf>
    <xf numFmtId="174" fontId="35" fillId="0" borderId="13" xfId="1" applyNumberFormat="1" applyFont="1" applyFill="1" applyBorder="1" applyAlignment="1">
      <alignment horizontal="right"/>
    </xf>
    <xf numFmtId="172" fontId="34" fillId="5" borderId="16" xfId="1" applyNumberFormat="1" applyFont="1" applyFill="1" applyBorder="1" applyAlignment="1">
      <alignment horizontal="right" vertical="center"/>
    </xf>
    <xf numFmtId="0" fontId="19" fillId="4" borderId="1" xfId="0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5" fillId="4" borderId="1" xfId="1" applyNumberFormat="1" applyFont="1" applyFill="1" applyBorder="1" applyAlignment="1">
      <alignment horizontal="right"/>
    </xf>
    <xf numFmtId="174" fontId="35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0" applyFont="1"/>
    <xf numFmtId="174" fontId="35" fillId="0" borderId="0" xfId="2" applyNumberFormat="1" applyFont="1" applyFill="1" applyBorder="1"/>
    <xf numFmtId="172" fontId="34" fillId="5" borderId="11" xfId="1" applyNumberFormat="1" applyFont="1" applyFill="1" applyBorder="1" applyAlignment="1" applyProtection="1">
      <alignment horizontal="right" vertical="center"/>
      <protection locked="0"/>
    </xf>
    <xf numFmtId="173" fontId="35" fillId="0" borderId="13" xfId="1" applyNumberFormat="1" applyFont="1" applyFill="1" applyBorder="1" applyAlignment="1">
      <alignment horizontal="right"/>
    </xf>
    <xf numFmtId="174" fontId="35" fillId="0" borderId="13" xfId="2" applyNumberFormat="1" applyFont="1" applyFill="1" applyBorder="1"/>
    <xf numFmtId="173" fontId="35" fillId="4" borderId="2" xfId="1" applyNumberFormat="1" applyFont="1" applyFill="1" applyBorder="1" applyAlignment="1">
      <alignment horizontal="right"/>
    </xf>
    <xf numFmtId="174" fontId="35" fillId="4" borderId="2" xfId="2" applyNumberFormat="1" applyFont="1" applyFill="1" applyBorder="1"/>
    <xf numFmtId="0" fontId="36" fillId="4" borderId="1" xfId="0" applyFont="1" applyFill="1" applyBorder="1" applyAlignment="1" applyProtection="1">
      <alignment horizontal="center" vertical="center"/>
      <protection locked="0"/>
    </xf>
    <xf numFmtId="175" fontId="36" fillId="4" borderId="2" xfId="0" applyNumberFormat="1" applyFont="1" applyFill="1" applyBorder="1" applyAlignment="1" applyProtection="1">
      <alignment horizontal="center" vertical="center"/>
      <protection locked="0"/>
    </xf>
    <xf numFmtId="175" fontId="36" fillId="4" borderId="25" xfId="0" applyNumberFormat="1" applyFont="1" applyFill="1" applyBorder="1" applyAlignment="1" applyProtection="1">
      <alignment horizontal="center" vertical="center"/>
      <protection locked="0"/>
    </xf>
    <xf numFmtId="174" fontId="35" fillId="4" borderId="3" xfId="2" applyNumberFormat="1" applyFont="1" applyFill="1" applyBorder="1"/>
    <xf numFmtId="175" fontId="36" fillId="5" borderId="25" xfId="0" applyNumberFormat="1" applyFont="1" applyFill="1" applyBorder="1" applyAlignment="1" applyProtection="1">
      <alignment horizontal="center" vertical="center"/>
      <protection locked="0"/>
    </xf>
    <xf numFmtId="0" fontId="21" fillId="4" borderId="1" xfId="0" applyFont="1" applyFill="1" applyBorder="1" applyAlignment="1">
      <alignment horizontal="center" vertical="center" wrapText="1"/>
    </xf>
    <xf numFmtId="2" fontId="34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4" fillId="5" borderId="11" xfId="1" applyNumberFormat="1" applyFont="1" applyFill="1" applyBorder="1" applyAlignment="1">
      <alignment horizontal="right" vertical="center"/>
    </xf>
    <xf numFmtId="0" fontId="21" fillId="4" borderId="0" xfId="0" applyFont="1" applyFill="1" applyAlignment="1">
      <alignment horizontal="center" vertical="center"/>
    </xf>
    <xf numFmtId="0" fontId="21" fillId="4" borderId="5" xfId="0" applyFont="1" applyFill="1" applyBorder="1" applyAlignment="1">
      <alignment horizontal="center" vertical="center"/>
    </xf>
    <xf numFmtId="0" fontId="21" fillId="4" borderId="4" xfId="0" applyFont="1" applyFill="1" applyBorder="1" applyAlignment="1" applyProtection="1">
      <alignment horizontal="center" vertical="center"/>
      <protection locked="0"/>
    </xf>
    <xf numFmtId="0" fontId="21" fillId="4" borderId="5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Alignment="1" applyProtection="1">
      <alignment horizontal="center" vertical="center"/>
      <protection locked="0"/>
    </xf>
    <xf numFmtId="164" fontId="12" fillId="0" borderId="0" xfId="0" applyNumberFormat="1" applyFont="1" applyAlignment="1">
      <alignment horizontal="right" vertical="center"/>
    </xf>
    <xf numFmtId="0" fontId="13" fillId="4" borderId="0" xfId="0" applyFont="1" applyFill="1" applyAlignment="1">
      <alignment horizontal="center" vertical="center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19" fillId="3" borderId="2" xfId="0" applyFont="1" applyFill="1" applyBorder="1" applyAlignment="1" applyProtection="1">
      <alignment horizontal="center" vertical="center"/>
      <protection locked="0"/>
    </xf>
    <xf numFmtId="0" fontId="19" fillId="3" borderId="3" xfId="0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9" fontId="33" fillId="4" borderId="4" xfId="2" applyFont="1" applyFill="1" applyBorder="1" applyAlignment="1">
      <alignment horizontal="center" vertical="center"/>
    </xf>
    <xf numFmtId="9" fontId="33" fillId="4" borderId="5" xfId="2" applyFont="1" applyFill="1" applyBorder="1" applyAlignment="1">
      <alignment horizontal="center" vertical="center"/>
    </xf>
    <xf numFmtId="0" fontId="20" fillId="5" borderId="6" xfId="0" applyFont="1" applyFill="1" applyBorder="1" applyAlignment="1">
      <alignment horizontal="center" vertical="center"/>
    </xf>
    <xf numFmtId="0" fontId="20" fillId="5" borderId="17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164" fontId="30" fillId="0" borderId="0" xfId="0" applyNumberFormat="1" applyFont="1" applyAlignment="1">
      <alignment horizontal="right" vertical="center"/>
    </xf>
    <xf numFmtId="165" fontId="30" fillId="0" borderId="0" xfId="0" applyNumberFormat="1" applyFont="1" applyAlignment="1">
      <alignment horizontal="right"/>
    </xf>
    <xf numFmtId="165" fontId="30" fillId="0" borderId="0" xfId="0" applyNumberFormat="1" applyFont="1" applyAlignment="1">
      <alignment horizontal="right" vertical="top"/>
    </xf>
    <xf numFmtId="0" fontId="20" fillId="4" borderId="22" xfId="0" quotePrefix="1" applyFont="1" applyFill="1" applyBorder="1" applyAlignment="1">
      <alignment horizontal="center" vertical="center" wrapText="1"/>
    </xf>
    <xf numFmtId="0" fontId="20" fillId="4" borderId="23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horizontal="center" vertical="center"/>
    </xf>
  </cellXfs>
  <cellStyles count="6">
    <cellStyle name="Comma" xfId="1" builtinId="3"/>
    <cellStyle name="Normal" xfId="0" builtinId="0"/>
    <cellStyle name="Normal 2" xfId="5" xr:uid="{1CA4E729-371F-41A5-8331-DDE1A99001A0}"/>
    <cellStyle name="Normal 7" xfId="3" xr:uid="{B103F588-15D7-46D7-A4DA-038E73E47B7B}"/>
    <cellStyle name="Normal_sce25" xfId="4" xr:uid="{5FF0B1B5-9EB6-4CA2-A7BA-E9EE7570C94D}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458505</xdr:colOff>
      <xdr:row>0</xdr:row>
      <xdr:rowOff>23812</xdr:rowOff>
    </xdr:from>
    <xdr:to>
      <xdr:col>24</xdr:col>
      <xdr:colOff>396404</xdr:colOff>
      <xdr:row>2</xdr:row>
      <xdr:rowOff>176585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232F87D-134E-46DC-9EA5-17A66C4A13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07280" y="23812"/>
          <a:ext cx="1433324" cy="108622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11">
          <a:extLst>
            <a:ext uri="{FF2B5EF4-FFF2-40B4-BE49-F238E27FC236}">
              <a16:creationId xmlns:a16="http://schemas.microsoft.com/office/drawing/2014/main" id="{F77321C5-8467-45BB-81E3-7B8B4D612E45}"/>
            </a:ext>
          </a:extLst>
        </xdr:cNvPr>
        <xdr:cNvSpPr>
          <a:spLocks/>
        </xdr:cNvSpPr>
      </xdr:nvSpPr>
      <xdr:spPr>
        <a:xfrm>
          <a:off x="1562096" y="1004570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677E7-6FBC-4AA9-AF64-E1A6E7754B29}">
  <sheetPr codeName="Sheet36">
    <tabColor rgb="FFFF0000"/>
    <outlinePr showOutlineSymbols="0"/>
    <pageSetUpPr fitToPage="1"/>
  </sheetPr>
  <dimension ref="A1:AI60"/>
  <sheetViews>
    <sheetView showGridLines="0" tabSelected="1" showOutlineSymbols="0" topLeftCell="A3" zoomScale="96" zoomScaleNormal="96" workbookViewId="0">
      <selection activeCell="AK30" sqref="AK30"/>
    </sheetView>
  </sheetViews>
  <sheetFormatPr defaultColWidth="9.42578125" defaultRowHeight="12.75" x14ac:dyDescent="0.2"/>
  <cols>
    <col min="1" max="1" width="17.42578125" style="20" customWidth="1"/>
    <col min="2" max="2" width="1" style="20" customWidth="1"/>
    <col min="3" max="7" width="7.42578125" style="20" customWidth="1"/>
    <col min="8" max="8" width="7.7109375" style="20" customWidth="1"/>
    <col min="9" max="9" width="0.5703125" style="20" customWidth="1"/>
    <col min="10" max="15" width="7.42578125" style="20" customWidth="1"/>
    <col min="16" max="16" width="0.5703125" style="20" customWidth="1"/>
    <col min="17" max="22" width="7.42578125" style="20" customWidth="1"/>
    <col min="23" max="23" width="0.5703125" style="20" customWidth="1"/>
    <col min="24" max="24" width="7" style="20" customWidth="1"/>
    <col min="25" max="26" width="7.42578125" style="20" customWidth="1"/>
    <col min="27" max="27" width="9.42578125" style="20" customWidth="1"/>
    <col min="28" max="29" width="2.5703125" style="20" customWidth="1"/>
    <col min="30" max="31" width="9.42578125" style="20" customWidth="1"/>
    <col min="32" max="33" width="9.42578125" style="20"/>
    <col min="34" max="34" width="3.42578125" style="20" customWidth="1"/>
    <col min="35" max="16384" width="9.42578125" style="20"/>
  </cols>
  <sheetData>
    <row r="1" spans="1:35" s="5" customFormat="1" ht="56.1" customHeight="1" x14ac:dyDescent="0.2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0</v>
      </c>
      <c r="AF1" s="6"/>
      <c r="AG1" s="6">
        <v>0</v>
      </c>
      <c r="AH1" s="6">
        <v>0</v>
      </c>
      <c r="AI1" s="6">
        <v>0</v>
      </c>
    </row>
    <row r="2" spans="1:35" s="12" customFormat="1" ht="18" customHeight="1" x14ac:dyDescent="0.2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7"/>
      <c r="Y3" s="19"/>
      <c r="Z3" s="20"/>
      <c r="AA3" s="21"/>
    </row>
    <row r="4" spans="1:35" ht="15" x14ac:dyDescent="0.2">
      <c r="A4" s="15"/>
      <c r="Y4" s="164">
        <v>27</v>
      </c>
      <c r="Z4" s="164"/>
      <c r="AA4" s="164"/>
    </row>
    <row r="5" spans="1:35" ht="15.75" x14ac:dyDescent="0.25">
      <c r="A5" s="22" t="s">
        <v>3</v>
      </c>
      <c r="B5" s="23"/>
      <c r="C5" s="23"/>
      <c r="D5" s="23"/>
      <c r="E5" s="23"/>
      <c r="F5" s="23"/>
      <c r="G5" s="23"/>
      <c r="H5" s="23"/>
      <c r="I5" s="23"/>
      <c r="J5" s="23"/>
      <c r="Y5" s="24"/>
      <c r="Z5" s="25" t="s">
        <v>4</v>
      </c>
      <c r="AA5" s="26">
        <v>45474</v>
      </c>
      <c r="AE5"/>
      <c r="AF5"/>
      <c r="AG5"/>
      <c r="AH5"/>
      <c r="AI5"/>
    </row>
    <row r="6" spans="1:35" x14ac:dyDescent="0.2">
      <c r="Y6" s="24"/>
      <c r="Z6" s="27" t="s">
        <v>5</v>
      </c>
      <c r="AA6" s="28">
        <v>45480</v>
      </c>
      <c r="AE6"/>
      <c r="AF6"/>
      <c r="AG6"/>
      <c r="AH6"/>
      <c r="AI6"/>
    </row>
    <row r="7" spans="1:35" s="23" customFormat="1" ht="15.75" x14ac:dyDescent="0.2">
      <c r="A7" s="165" t="s">
        <v>6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29"/>
      <c r="AB7" s="30"/>
      <c r="AC7" s="30"/>
      <c r="AD7" s="30"/>
      <c r="AE7"/>
      <c r="AF7"/>
      <c r="AG7"/>
      <c r="AH7"/>
      <c r="AI7"/>
    </row>
    <row r="8" spans="1:35" s="23" customFormat="1" ht="15.75" x14ac:dyDescent="0.2">
      <c r="A8" s="165" t="s">
        <v>7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29"/>
      <c r="AB8" s="30"/>
      <c r="AC8" s="30"/>
      <c r="AD8" s="30"/>
      <c r="AE8"/>
      <c r="AF8"/>
      <c r="AG8"/>
      <c r="AH8"/>
      <c r="AI8"/>
    </row>
    <row r="9" spans="1:35" s="23" customFormat="1" ht="13.5" thickBot="1" x14ac:dyDescent="0.25">
      <c r="A9" s="31"/>
      <c r="B9" s="31"/>
      <c r="C9" s="32"/>
      <c r="D9" s="32"/>
      <c r="E9" s="32"/>
      <c r="F9" s="32"/>
      <c r="G9" s="32"/>
      <c r="H9" s="33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1"/>
      <c r="AA9" s="31"/>
      <c r="AB9" s="30"/>
      <c r="AC9" s="30"/>
      <c r="AD9" s="30"/>
      <c r="AE9"/>
      <c r="AF9"/>
      <c r="AG9"/>
      <c r="AH9"/>
      <c r="AI9"/>
    </row>
    <row r="10" spans="1:35" s="23" customFormat="1" ht="13.5" thickBot="1" x14ac:dyDescent="0.25">
      <c r="A10" s="34" t="s">
        <v>8</v>
      </c>
      <c r="B10" s="31"/>
      <c r="C10" s="166" t="s">
        <v>9</v>
      </c>
      <c r="D10" s="167"/>
      <c r="E10" s="167"/>
      <c r="F10" s="167"/>
      <c r="G10" s="167"/>
      <c r="H10" s="168"/>
      <c r="I10" s="32"/>
      <c r="J10" s="166" t="s">
        <v>10</v>
      </c>
      <c r="K10" s="167"/>
      <c r="L10" s="167"/>
      <c r="M10" s="167"/>
      <c r="N10" s="167"/>
      <c r="O10" s="168"/>
      <c r="P10" s="32"/>
      <c r="Q10" s="166" t="s">
        <v>11</v>
      </c>
      <c r="R10" s="167"/>
      <c r="S10" s="167"/>
      <c r="T10" s="167"/>
      <c r="U10" s="167"/>
      <c r="V10" s="168"/>
      <c r="W10" s="32"/>
      <c r="X10" s="169" t="s">
        <v>12</v>
      </c>
      <c r="Y10" s="170"/>
      <c r="Z10" s="170"/>
      <c r="AA10" s="171"/>
      <c r="AB10" s="30"/>
      <c r="AC10" s="30"/>
      <c r="AD10" s="30"/>
      <c r="AE10"/>
      <c r="AF10"/>
      <c r="AG10"/>
      <c r="AH10"/>
      <c r="AI10"/>
    </row>
    <row r="11" spans="1:35" s="23" customFormat="1" ht="12" customHeight="1" x14ac:dyDescent="0.2">
      <c r="A11" s="31"/>
      <c r="B11" s="31"/>
      <c r="C11" s="163" t="s">
        <v>13</v>
      </c>
      <c r="D11" s="163" t="s">
        <v>14</v>
      </c>
      <c r="E11" s="163" t="s">
        <v>15</v>
      </c>
      <c r="F11" s="163" t="s">
        <v>16</v>
      </c>
      <c r="G11" s="35" t="s">
        <v>17</v>
      </c>
      <c r="H11" s="36"/>
      <c r="I11" s="32"/>
      <c r="J11" s="161" t="s">
        <v>18</v>
      </c>
      <c r="K11" s="161" t="s">
        <v>19</v>
      </c>
      <c r="L11" s="161" t="s">
        <v>20</v>
      </c>
      <c r="M11" s="161" t="s">
        <v>16</v>
      </c>
      <c r="N11" s="35" t="s">
        <v>17</v>
      </c>
      <c r="O11" s="35"/>
      <c r="P11" s="32"/>
      <c r="Q11" s="163" t="s">
        <v>13</v>
      </c>
      <c r="R11" s="163" t="s">
        <v>14</v>
      </c>
      <c r="S11" s="163" t="s">
        <v>15</v>
      </c>
      <c r="T11" s="163" t="s">
        <v>16</v>
      </c>
      <c r="U11" s="35" t="s">
        <v>17</v>
      </c>
      <c r="V11" s="36"/>
      <c r="W11" s="32"/>
      <c r="X11" s="159" t="s">
        <v>21</v>
      </c>
      <c r="Y11" s="37" t="s">
        <v>22</v>
      </c>
      <c r="Z11" s="35" t="s">
        <v>17</v>
      </c>
      <c r="AA11" s="35"/>
      <c r="AB11" s="30"/>
      <c r="AC11" s="30"/>
      <c r="AD11" s="30"/>
      <c r="AE11"/>
      <c r="AF11"/>
      <c r="AG11"/>
      <c r="AH11"/>
      <c r="AI11"/>
    </row>
    <row r="12" spans="1:35" s="23" customFormat="1" ht="12" customHeight="1" thickBot="1" x14ac:dyDescent="0.25">
      <c r="A12" s="38" t="s">
        <v>23</v>
      </c>
      <c r="B12" s="31"/>
      <c r="C12" s="162"/>
      <c r="D12" s="162"/>
      <c r="E12" s="162"/>
      <c r="F12" s="162"/>
      <c r="G12" s="39" t="s">
        <v>24</v>
      </c>
      <c r="H12" s="40" t="s">
        <v>25</v>
      </c>
      <c r="I12" s="41"/>
      <c r="J12" s="162"/>
      <c r="K12" s="162"/>
      <c r="L12" s="162"/>
      <c r="M12" s="162"/>
      <c r="N12" s="39" t="s">
        <v>24</v>
      </c>
      <c r="O12" s="40" t="s">
        <v>25</v>
      </c>
      <c r="P12" s="31"/>
      <c r="Q12" s="162"/>
      <c r="R12" s="162"/>
      <c r="S12" s="162"/>
      <c r="T12" s="162"/>
      <c r="U12" s="39" t="s">
        <v>24</v>
      </c>
      <c r="V12" s="40" t="s">
        <v>25</v>
      </c>
      <c r="W12" s="31"/>
      <c r="X12" s="160"/>
      <c r="Y12" s="42" t="s">
        <v>26</v>
      </c>
      <c r="Z12" s="39" t="s">
        <v>24</v>
      </c>
      <c r="AA12" s="39" t="s">
        <v>25</v>
      </c>
      <c r="AB12" s="30"/>
      <c r="AC12" s="30"/>
      <c r="AD12" s="30"/>
      <c r="AE12" s="30"/>
    </row>
    <row r="13" spans="1:35" s="23" customFormat="1" ht="15.75" thickBot="1" x14ac:dyDescent="0.25">
      <c r="A13" s="43" t="s">
        <v>27</v>
      </c>
      <c r="B13" s="31"/>
      <c r="C13" s="44">
        <v>506.255</v>
      </c>
      <c r="D13" s="45">
        <v>500.69400000000002</v>
      </c>
      <c r="E13" s="46"/>
      <c r="F13" s="47">
        <v>499.56400000000002</v>
      </c>
      <c r="G13" s="48">
        <v>-1.8899999999999864</v>
      </c>
      <c r="H13" s="49">
        <v>-3.7690396327479947E-3</v>
      </c>
      <c r="I13" s="41"/>
      <c r="J13" s="44">
        <v>396.46100000000001</v>
      </c>
      <c r="K13" s="45">
        <v>523.94799999999998</v>
      </c>
      <c r="L13" s="46">
        <v>536.78200000000004</v>
      </c>
      <c r="M13" s="47">
        <v>529.13599999999997</v>
      </c>
      <c r="N13" s="48">
        <v>-4.6660000000000537</v>
      </c>
      <c r="O13" s="49">
        <v>-8.7410687858046066E-3</v>
      </c>
      <c r="P13" s="31"/>
      <c r="Q13" s="44">
        <v>525.09</v>
      </c>
      <c r="R13" s="45">
        <v>516.19000000000005</v>
      </c>
      <c r="S13" s="46"/>
      <c r="T13" s="47">
        <v>506.17899999999997</v>
      </c>
      <c r="U13" s="48">
        <v>0.72199999999997999</v>
      </c>
      <c r="V13" s="49">
        <v>1.428410329662011E-3</v>
      </c>
      <c r="W13" s="31"/>
      <c r="X13" s="50">
        <v>504.37560000000002</v>
      </c>
      <c r="Y13" s="51">
        <v>226.78758992805754</v>
      </c>
      <c r="Z13" s="48">
        <v>-1.9742999999999711</v>
      </c>
      <c r="AA13" s="49">
        <v>-3.899082432918366E-3</v>
      </c>
      <c r="AB13" s="30"/>
      <c r="AC13" s="30"/>
      <c r="AD13" s="30"/>
      <c r="AE13" s="30"/>
      <c r="AF13" s="52"/>
    </row>
    <row r="14" spans="1:35" s="23" customFormat="1" ht="2.1" customHeight="1" x14ac:dyDescent="0.2">
      <c r="A14" s="53"/>
      <c r="B14" s="31"/>
      <c r="C14" s="53"/>
      <c r="D14" s="32"/>
      <c r="E14" s="32"/>
      <c r="F14" s="32"/>
      <c r="G14" s="32"/>
      <c r="H14" s="54"/>
      <c r="I14" s="32"/>
      <c r="J14" s="32"/>
      <c r="K14" s="32"/>
      <c r="L14" s="32"/>
      <c r="M14" s="32"/>
      <c r="N14" s="32"/>
      <c r="O14" s="55"/>
      <c r="P14" s="31"/>
      <c r="Q14" s="53"/>
      <c r="R14" s="32"/>
      <c r="S14" s="32"/>
      <c r="T14" s="32"/>
      <c r="U14" s="32"/>
      <c r="V14" s="54"/>
      <c r="W14" s="31"/>
      <c r="X14" s="56"/>
      <c r="Y14" s="57"/>
      <c r="Z14" s="53"/>
      <c r="AA14" s="53"/>
      <c r="AB14" s="30"/>
      <c r="AC14" s="30"/>
      <c r="AD14" s="30"/>
      <c r="AE14" s="30"/>
    </row>
    <row r="15" spans="1:35" s="23" customFormat="1" ht="2.85" customHeight="1" x14ac:dyDescent="0.2">
      <c r="A15" s="58"/>
      <c r="B15" s="31"/>
      <c r="C15" s="58"/>
      <c r="D15" s="58"/>
      <c r="E15" s="58"/>
      <c r="F15" s="58"/>
      <c r="G15" s="59"/>
      <c r="H15" s="60"/>
      <c r="I15" s="58"/>
      <c r="J15" s="58"/>
      <c r="K15" s="58"/>
      <c r="L15" s="58"/>
      <c r="M15" s="58"/>
      <c r="N15" s="58"/>
      <c r="O15" s="61"/>
      <c r="P15" s="58"/>
      <c r="Q15" s="58"/>
      <c r="R15" s="58"/>
      <c r="S15" s="58"/>
      <c r="T15" s="58"/>
      <c r="U15" s="59"/>
      <c r="V15" s="60"/>
      <c r="W15" s="58"/>
      <c r="X15" s="58"/>
      <c r="Y15" s="58"/>
      <c r="Z15" s="62"/>
      <c r="AA15" s="62"/>
      <c r="AB15" s="30"/>
      <c r="AC15" s="30"/>
      <c r="AD15" s="30"/>
      <c r="AE15" s="30"/>
    </row>
    <row r="16" spans="1:35" s="23" customFormat="1" ht="13.5" thickBot="1" x14ac:dyDescent="0.25">
      <c r="A16" s="58"/>
      <c r="B16" s="31"/>
      <c r="C16" s="63" t="s">
        <v>28</v>
      </c>
      <c r="D16" s="63" t="s">
        <v>29</v>
      </c>
      <c r="E16" s="63" t="s">
        <v>30</v>
      </c>
      <c r="F16" s="63" t="s">
        <v>31</v>
      </c>
      <c r="G16" s="63"/>
      <c r="H16" s="64"/>
      <c r="I16" s="32"/>
      <c r="J16" s="63" t="s">
        <v>28</v>
      </c>
      <c r="K16" s="63" t="s">
        <v>29</v>
      </c>
      <c r="L16" s="63" t="s">
        <v>30</v>
      </c>
      <c r="M16" s="63" t="s">
        <v>31</v>
      </c>
      <c r="N16" s="65"/>
      <c r="O16" s="66"/>
      <c r="P16" s="32"/>
      <c r="Q16" s="63" t="s">
        <v>28</v>
      </c>
      <c r="R16" s="63" t="s">
        <v>29</v>
      </c>
      <c r="S16" s="63" t="s">
        <v>30</v>
      </c>
      <c r="T16" s="63" t="s">
        <v>31</v>
      </c>
      <c r="U16" s="63"/>
      <c r="V16" s="64"/>
      <c r="W16" s="31"/>
      <c r="X16" s="67" t="s">
        <v>21</v>
      </c>
      <c r="Y16" s="32"/>
      <c r="Z16" s="62"/>
      <c r="AA16" s="62"/>
      <c r="AB16" s="30"/>
      <c r="AC16" s="30"/>
      <c r="AD16" s="30"/>
      <c r="AE16" s="30"/>
    </row>
    <row r="17" spans="1:31" s="23" customFormat="1" x14ac:dyDescent="0.2">
      <c r="A17" s="68" t="s">
        <v>32</v>
      </c>
      <c r="B17" s="31"/>
      <c r="C17" s="69">
        <v>481.2629</v>
      </c>
      <c r="D17" s="70">
        <v>440.53649999999999</v>
      </c>
      <c r="E17" s="70" t="s">
        <v>113</v>
      </c>
      <c r="F17" s="71">
        <v>475.86439999999999</v>
      </c>
      <c r="G17" s="72">
        <v>-76.524900000000059</v>
      </c>
      <c r="H17" s="73">
        <v>-0.13853436335569869</v>
      </c>
      <c r="I17" s="74"/>
      <c r="J17" s="69" t="s">
        <v>113</v>
      </c>
      <c r="K17" s="70" t="s">
        <v>113</v>
      </c>
      <c r="L17" s="70" t="s">
        <v>113</v>
      </c>
      <c r="M17" s="71" t="s">
        <v>113</v>
      </c>
      <c r="N17" s="72"/>
      <c r="O17" s="73"/>
      <c r="P17" s="31"/>
      <c r="Q17" s="69" t="s">
        <v>113</v>
      </c>
      <c r="R17" s="70" t="s">
        <v>113</v>
      </c>
      <c r="S17" s="70" t="s">
        <v>113</v>
      </c>
      <c r="T17" s="71" t="s">
        <v>113</v>
      </c>
      <c r="U17" s="72" t="s">
        <v>113</v>
      </c>
      <c r="V17" s="75" t="s">
        <v>113</v>
      </c>
      <c r="W17" s="31"/>
      <c r="X17" s="76">
        <v>475.86439999999999</v>
      </c>
      <c r="Y17" s="77"/>
      <c r="Z17" s="78">
        <v>-76.524900000000059</v>
      </c>
      <c r="AA17" s="75">
        <v>-0.13853436335569869</v>
      </c>
      <c r="AB17" s="79"/>
      <c r="AC17" s="79"/>
      <c r="AD17" s="79"/>
      <c r="AE17" s="79"/>
    </row>
    <row r="18" spans="1:31" s="23" customFormat="1" x14ac:dyDescent="0.2">
      <c r="A18" s="80" t="s">
        <v>33</v>
      </c>
      <c r="B18" s="31"/>
      <c r="C18" s="81" t="s">
        <v>113</v>
      </c>
      <c r="D18" s="82">
        <v>509.96010000000001</v>
      </c>
      <c r="E18" s="82" t="s">
        <v>113</v>
      </c>
      <c r="F18" s="83">
        <v>509.96010000000001</v>
      </c>
      <c r="G18" s="84"/>
      <c r="H18" s="85">
        <v>7.1013318777613632E-2</v>
      </c>
      <c r="I18" s="74"/>
      <c r="J18" s="81" t="s">
        <v>113</v>
      </c>
      <c r="K18" s="82" t="s">
        <v>113</v>
      </c>
      <c r="L18" s="82" t="s">
        <v>113</v>
      </c>
      <c r="M18" s="83" t="s">
        <v>113</v>
      </c>
      <c r="N18" s="84" t="s">
        <v>113</v>
      </c>
      <c r="O18" s="86" t="s">
        <v>113</v>
      </c>
      <c r="P18" s="31"/>
      <c r="Q18" s="81" t="s">
        <v>113</v>
      </c>
      <c r="R18" s="82" t="s">
        <v>113</v>
      </c>
      <c r="S18" s="82" t="s">
        <v>113</v>
      </c>
      <c r="T18" s="83" t="s">
        <v>113</v>
      </c>
      <c r="U18" s="84" t="s">
        <v>113</v>
      </c>
      <c r="V18" s="86" t="s">
        <v>113</v>
      </c>
      <c r="W18" s="31"/>
      <c r="X18" s="87">
        <v>509.96010000000001</v>
      </c>
      <c r="Y18" s="32"/>
      <c r="Z18" s="88">
        <v>33.812800000000038</v>
      </c>
      <c r="AA18" s="86">
        <v>7.1013318777613632E-2</v>
      </c>
      <c r="AB18" s="79"/>
      <c r="AC18" s="79"/>
      <c r="AD18" s="79"/>
      <c r="AE18" s="79"/>
    </row>
    <row r="19" spans="1:31" s="23" customFormat="1" x14ac:dyDescent="0.2">
      <c r="A19" s="80" t="s">
        <v>34</v>
      </c>
      <c r="B19" s="31"/>
      <c r="C19" s="81">
        <v>454.1936</v>
      </c>
      <c r="D19" s="82">
        <v>458.28489999999999</v>
      </c>
      <c r="E19" s="82" t="s">
        <v>114</v>
      </c>
      <c r="F19" s="83" t="s">
        <v>114</v>
      </c>
      <c r="G19" s="84" t="s">
        <v>113</v>
      </c>
      <c r="H19" s="85" t="s">
        <v>113</v>
      </c>
      <c r="I19" s="74"/>
      <c r="J19" s="81" t="s">
        <v>113</v>
      </c>
      <c r="K19" s="82" t="s">
        <v>113</v>
      </c>
      <c r="L19" s="82" t="s">
        <v>113</v>
      </c>
      <c r="M19" s="83" t="s">
        <v>113</v>
      </c>
      <c r="N19" s="84" t="s">
        <v>113</v>
      </c>
      <c r="O19" s="86" t="s">
        <v>113</v>
      </c>
      <c r="P19" s="31"/>
      <c r="Q19" s="81" t="s">
        <v>113</v>
      </c>
      <c r="R19" s="82" t="s">
        <v>114</v>
      </c>
      <c r="S19" s="82" t="s">
        <v>114</v>
      </c>
      <c r="T19" s="83" t="s">
        <v>114</v>
      </c>
      <c r="U19" s="84" t="s">
        <v>113</v>
      </c>
      <c r="V19" s="86" t="s">
        <v>113</v>
      </c>
      <c r="W19" s="31"/>
      <c r="X19" s="87" t="s">
        <v>114</v>
      </c>
      <c r="Y19" s="32"/>
      <c r="Z19" s="88" t="s">
        <v>113</v>
      </c>
      <c r="AA19" s="86" t="s">
        <v>113</v>
      </c>
      <c r="AB19" s="79"/>
      <c r="AC19" s="79"/>
      <c r="AD19" s="79"/>
      <c r="AE19" s="79"/>
    </row>
    <row r="20" spans="1:31" s="23" customFormat="1" x14ac:dyDescent="0.2">
      <c r="A20" s="80" t="s">
        <v>35</v>
      </c>
      <c r="B20" s="31"/>
      <c r="C20" s="81" t="s">
        <v>113</v>
      </c>
      <c r="D20" s="82">
        <v>418.1155</v>
      </c>
      <c r="E20" s="82">
        <v>402.6182</v>
      </c>
      <c r="F20" s="83">
        <v>409.47859999999997</v>
      </c>
      <c r="G20" s="84">
        <v>-6.7286000000000286</v>
      </c>
      <c r="H20" s="85">
        <v>-1.6166467086585756E-2</v>
      </c>
      <c r="I20" s="74"/>
      <c r="J20" s="81" t="s">
        <v>113</v>
      </c>
      <c r="K20" s="82" t="s">
        <v>113</v>
      </c>
      <c r="L20" s="82" t="s">
        <v>113</v>
      </c>
      <c r="M20" s="83" t="s">
        <v>113</v>
      </c>
      <c r="N20" s="84" t="s">
        <v>113</v>
      </c>
      <c r="O20" s="86" t="s">
        <v>113</v>
      </c>
      <c r="P20" s="31"/>
      <c r="Q20" s="81" t="s">
        <v>113</v>
      </c>
      <c r="R20" s="82">
        <v>464.67129999999997</v>
      </c>
      <c r="S20" s="82">
        <v>482.80290000000002</v>
      </c>
      <c r="T20" s="83">
        <v>477.03469999999999</v>
      </c>
      <c r="U20" s="84">
        <v>1.6573999999999955</v>
      </c>
      <c r="V20" s="86">
        <v>3.4864937808347651E-3</v>
      </c>
      <c r="W20" s="31"/>
      <c r="X20" s="89">
        <v>457.85629999999998</v>
      </c>
      <c r="Y20" s="31"/>
      <c r="Z20" s="88">
        <v>-2.2101000000000113</v>
      </c>
      <c r="AA20" s="86">
        <v>-4.8038717889418159E-3</v>
      </c>
      <c r="AB20" s="79"/>
      <c r="AC20" s="79"/>
      <c r="AD20" s="79"/>
      <c r="AE20" s="79"/>
    </row>
    <row r="21" spans="1:31" s="23" customFormat="1" x14ac:dyDescent="0.2">
      <c r="A21" s="80" t="s">
        <v>36</v>
      </c>
      <c r="B21" s="31"/>
      <c r="C21" s="81">
        <v>482.0308</v>
      </c>
      <c r="D21" s="82">
        <v>494.90789999999998</v>
      </c>
      <c r="E21" s="82" t="s">
        <v>113</v>
      </c>
      <c r="F21" s="83">
        <v>488.37329999999997</v>
      </c>
      <c r="G21" s="84">
        <v>-1.7478000000000407</v>
      </c>
      <c r="H21" s="85">
        <v>-3.5660574498833641E-3</v>
      </c>
      <c r="I21" s="74"/>
      <c r="J21" s="81" t="s">
        <v>113</v>
      </c>
      <c r="K21" s="82" t="s">
        <v>113</v>
      </c>
      <c r="L21" s="82" t="s">
        <v>113</v>
      </c>
      <c r="M21" s="83" t="s">
        <v>113</v>
      </c>
      <c r="N21" s="84" t="s">
        <v>113</v>
      </c>
      <c r="O21" s="86" t="s">
        <v>113</v>
      </c>
      <c r="P21" s="31"/>
      <c r="Q21" s="81" t="s">
        <v>113</v>
      </c>
      <c r="R21" s="82" t="s">
        <v>113</v>
      </c>
      <c r="S21" s="82" t="s">
        <v>113</v>
      </c>
      <c r="T21" s="83" t="s">
        <v>113</v>
      </c>
      <c r="U21" s="84" t="s">
        <v>113</v>
      </c>
      <c r="V21" s="86" t="s">
        <v>113</v>
      </c>
      <c r="W21" s="31"/>
      <c r="X21" s="89">
        <v>488.37329999999997</v>
      </c>
      <c r="Y21" s="32"/>
      <c r="Z21" s="88">
        <v>-1.7478000000000407</v>
      </c>
      <c r="AA21" s="86">
        <v>-3.5660574498833641E-3</v>
      </c>
      <c r="AB21" s="79"/>
      <c r="AC21" s="79"/>
      <c r="AD21" s="79"/>
      <c r="AE21" s="79"/>
    </row>
    <row r="22" spans="1:31" s="23" customFormat="1" x14ac:dyDescent="0.2">
      <c r="A22" s="80" t="s">
        <v>37</v>
      </c>
      <c r="B22" s="31"/>
      <c r="C22" s="81" t="s">
        <v>113</v>
      </c>
      <c r="D22" s="82" t="s">
        <v>114</v>
      </c>
      <c r="E22" s="82" t="s">
        <v>113</v>
      </c>
      <c r="F22" s="83" t="s">
        <v>114</v>
      </c>
      <c r="G22" s="90" t="s">
        <v>113</v>
      </c>
      <c r="H22" s="91" t="s">
        <v>113</v>
      </c>
      <c r="I22" s="74"/>
      <c r="J22" s="81" t="s">
        <v>113</v>
      </c>
      <c r="K22" s="82" t="s">
        <v>113</v>
      </c>
      <c r="L22" s="82" t="s">
        <v>113</v>
      </c>
      <c r="M22" s="83" t="s">
        <v>113</v>
      </c>
      <c r="N22" s="84" t="s">
        <v>113</v>
      </c>
      <c r="O22" s="86" t="s">
        <v>113</v>
      </c>
      <c r="P22" s="31"/>
      <c r="Q22" s="81" t="s">
        <v>113</v>
      </c>
      <c r="R22" s="82" t="s">
        <v>114</v>
      </c>
      <c r="S22" s="82" t="s">
        <v>113</v>
      </c>
      <c r="T22" s="83" t="s">
        <v>114</v>
      </c>
      <c r="U22" s="84" t="s">
        <v>113</v>
      </c>
      <c r="V22" s="86" t="s">
        <v>113</v>
      </c>
      <c r="W22" s="31"/>
      <c r="X22" s="89" t="s">
        <v>114</v>
      </c>
      <c r="Y22" s="32"/>
      <c r="Z22" s="88"/>
      <c r="AA22" s="86"/>
      <c r="AB22" s="79"/>
      <c r="AC22" s="79"/>
      <c r="AD22" s="79"/>
      <c r="AE22" s="79"/>
    </row>
    <row r="23" spans="1:31" s="23" customFormat="1" x14ac:dyDescent="0.2">
      <c r="A23" s="80" t="s">
        <v>38</v>
      </c>
      <c r="B23" s="31"/>
      <c r="C23" s="92" t="s">
        <v>113</v>
      </c>
      <c r="D23" s="93" t="s">
        <v>113</v>
      </c>
      <c r="E23" s="93" t="s">
        <v>113</v>
      </c>
      <c r="F23" s="94" t="s">
        <v>113</v>
      </c>
      <c r="G23" s="84"/>
      <c r="H23" s="85"/>
      <c r="I23" s="95"/>
      <c r="J23" s="92">
        <v>505.85860000000002</v>
      </c>
      <c r="K23" s="93">
        <v>521.91570000000002</v>
      </c>
      <c r="L23" s="93">
        <v>542.23199999999997</v>
      </c>
      <c r="M23" s="94">
        <v>531.35680000000002</v>
      </c>
      <c r="N23" s="84">
        <v>-5.3231999999999289</v>
      </c>
      <c r="O23" s="86">
        <v>-9.9187597823655604E-3</v>
      </c>
      <c r="P23" s="31"/>
      <c r="Q23" s="92" t="s">
        <v>113</v>
      </c>
      <c r="R23" s="93" t="s">
        <v>113</v>
      </c>
      <c r="S23" s="93" t="s">
        <v>113</v>
      </c>
      <c r="T23" s="94" t="s">
        <v>113</v>
      </c>
      <c r="U23" s="84" t="s">
        <v>113</v>
      </c>
      <c r="V23" s="86" t="s">
        <v>113</v>
      </c>
      <c r="W23" s="31"/>
      <c r="X23" s="89">
        <v>531.35680000000002</v>
      </c>
      <c r="Y23" s="77"/>
      <c r="Z23" s="88">
        <v>-5.3231999999999289</v>
      </c>
      <c r="AA23" s="86">
        <v>-9.9187597823655604E-3</v>
      </c>
      <c r="AB23" s="79"/>
      <c r="AC23" s="79"/>
      <c r="AD23" s="79"/>
      <c r="AE23" s="79"/>
    </row>
    <row r="24" spans="1:31" s="23" customFormat="1" x14ac:dyDescent="0.2">
      <c r="A24" s="80" t="s">
        <v>39</v>
      </c>
      <c r="B24" s="31"/>
      <c r="C24" s="81" t="s">
        <v>113</v>
      </c>
      <c r="D24" s="82">
        <v>434.33659999999998</v>
      </c>
      <c r="E24" s="82">
        <v>451.90780000000001</v>
      </c>
      <c r="F24" s="83">
        <v>433.86110000000002</v>
      </c>
      <c r="G24" s="84">
        <v>-8.3743000000000052</v>
      </c>
      <c r="H24" s="85">
        <v>-1.8936295013922466E-2</v>
      </c>
      <c r="I24" s="74"/>
      <c r="J24" s="81" t="s">
        <v>113</v>
      </c>
      <c r="K24" s="82" t="s">
        <v>113</v>
      </c>
      <c r="L24" s="82" t="s">
        <v>113</v>
      </c>
      <c r="M24" s="83" t="s">
        <v>113</v>
      </c>
      <c r="N24" s="84" t="s">
        <v>113</v>
      </c>
      <c r="O24" s="86" t="s">
        <v>113</v>
      </c>
      <c r="P24" s="31"/>
      <c r="Q24" s="81" t="s">
        <v>113</v>
      </c>
      <c r="R24" s="82">
        <v>489.55720000000002</v>
      </c>
      <c r="S24" s="82">
        <v>512.84659999999997</v>
      </c>
      <c r="T24" s="83">
        <v>489.3218</v>
      </c>
      <c r="U24" s="84">
        <v>-15.238400000000013</v>
      </c>
      <c r="V24" s="86">
        <v>-3.0201351592931802E-2</v>
      </c>
      <c r="W24" s="31"/>
      <c r="X24" s="89">
        <v>460.6884</v>
      </c>
      <c r="Y24" s="77"/>
      <c r="Z24" s="88">
        <v>-13.140300000000025</v>
      </c>
      <c r="AA24" s="86">
        <v>-2.7732174095828399E-2</v>
      </c>
      <c r="AB24" s="79"/>
      <c r="AC24" s="79"/>
      <c r="AD24" s="79"/>
      <c r="AE24" s="79"/>
    </row>
    <row r="25" spans="1:31" s="23" customFormat="1" x14ac:dyDescent="0.2">
      <c r="A25" s="80" t="s">
        <v>40</v>
      </c>
      <c r="B25" s="31"/>
      <c r="C25" s="81">
        <v>519.89930000000004</v>
      </c>
      <c r="D25" s="82">
        <v>529.27049999999997</v>
      </c>
      <c r="E25" s="82" t="s">
        <v>113</v>
      </c>
      <c r="F25" s="83">
        <v>522.92179999999996</v>
      </c>
      <c r="G25" s="84">
        <v>-1.4791999999999916</v>
      </c>
      <c r="H25" s="85">
        <v>-2.8207421419867984E-3</v>
      </c>
      <c r="I25" s="74"/>
      <c r="J25" s="81" t="s">
        <v>113</v>
      </c>
      <c r="K25" s="82" t="s">
        <v>113</v>
      </c>
      <c r="L25" s="82" t="s">
        <v>113</v>
      </c>
      <c r="M25" s="83" t="s">
        <v>113</v>
      </c>
      <c r="N25" s="84" t="s">
        <v>113</v>
      </c>
      <c r="O25" s="86" t="s">
        <v>113</v>
      </c>
      <c r="P25" s="31"/>
      <c r="Q25" s="81">
        <v>524.24770000000001</v>
      </c>
      <c r="R25" s="82">
        <v>530.05960000000005</v>
      </c>
      <c r="S25" s="82">
        <v>512.84659999999997</v>
      </c>
      <c r="T25" s="83">
        <v>527.69949999999994</v>
      </c>
      <c r="U25" s="84">
        <v>0.97469999999998436</v>
      </c>
      <c r="V25" s="86">
        <v>1.8504919456991953E-3</v>
      </c>
      <c r="W25" s="31"/>
      <c r="X25" s="89">
        <v>525.47630000000004</v>
      </c>
      <c r="Y25" s="77"/>
      <c r="Z25" s="88">
        <v>-0.12669999999991433</v>
      </c>
      <c r="AA25" s="86">
        <v>-2.4105646276739723E-4</v>
      </c>
      <c r="AB25" s="79"/>
      <c r="AC25" s="79"/>
      <c r="AD25" s="79"/>
      <c r="AE25" s="79"/>
    </row>
    <row r="26" spans="1:31" s="23" customFormat="1" x14ac:dyDescent="0.2">
      <c r="A26" s="80" t="s">
        <v>41</v>
      </c>
      <c r="B26" s="31"/>
      <c r="C26" s="92">
        <v>512.87540000000001</v>
      </c>
      <c r="D26" s="93">
        <v>517.70699999999999</v>
      </c>
      <c r="E26" s="93">
        <v>501.85590000000002</v>
      </c>
      <c r="F26" s="94">
        <v>512.79200000000003</v>
      </c>
      <c r="G26" s="84">
        <v>-1.7397999999999456</v>
      </c>
      <c r="H26" s="85">
        <v>-3.3813264797237785E-3</v>
      </c>
      <c r="I26" s="74"/>
      <c r="J26" s="92">
        <v>534.4828</v>
      </c>
      <c r="K26" s="93">
        <v>537</v>
      </c>
      <c r="L26" s="93" t="s">
        <v>115</v>
      </c>
      <c r="M26" s="94">
        <v>517.33839999999998</v>
      </c>
      <c r="N26" s="84">
        <v>-2.1439000000000306</v>
      </c>
      <c r="O26" s="86">
        <v>-4.1269933547303239E-3</v>
      </c>
      <c r="P26" s="31"/>
      <c r="Q26" s="92" t="s">
        <v>113</v>
      </c>
      <c r="R26" s="93" t="s">
        <v>113</v>
      </c>
      <c r="S26" s="93" t="s">
        <v>113</v>
      </c>
      <c r="T26" s="94" t="s">
        <v>113</v>
      </c>
      <c r="U26" s="84" t="s">
        <v>113</v>
      </c>
      <c r="V26" s="86" t="s">
        <v>113</v>
      </c>
      <c r="W26" s="31"/>
      <c r="X26" s="89">
        <v>513.49789999999996</v>
      </c>
      <c r="Y26" s="32"/>
      <c r="Z26" s="88">
        <v>-1.7700000000000955</v>
      </c>
      <c r="AA26" s="86">
        <v>-3.4351062816063704E-3</v>
      </c>
      <c r="AB26" s="79"/>
      <c r="AC26" s="79"/>
      <c r="AD26" s="79"/>
      <c r="AE26" s="79"/>
    </row>
    <row r="27" spans="1:31" s="23" customFormat="1" x14ac:dyDescent="0.2">
      <c r="A27" s="80" t="s">
        <v>42</v>
      </c>
      <c r="B27" s="31"/>
      <c r="C27" s="92">
        <v>508.8143</v>
      </c>
      <c r="D27" s="93">
        <v>524.7903</v>
      </c>
      <c r="E27" s="93" t="s">
        <v>113</v>
      </c>
      <c r="F27" s="94">
        <v>520.99260000000004</v>
      </c>
      <c r="G27" s="84">
        <v>-11.557000000000016</v>
      </c>
      <c r="H27" s="85">
        <v>-2.1701265008930659E-2</v>
      </c>
      <c r="I27" s="74"/>
      <c r="J27" s="92" t="s">
        <v>113</v>
      </c>
      <c r="K27" s="93" t="s">
        <v>113</v>
      </c>
      <c r="L27" s="93" t="s">
        <v>113</v>
      </c>
      <c r="M27" s="94" t="s">
        <v>113</v>
      </c>
      <c r="N27" s="84" t="s">
        <v>113</v>
      </c>
      <c r="O27" s="86" t="s">
        <v>113</v>
      </c>
      <c r="P27" s="31"/>
      <c r="Q27" s="92">
        <v>767.48580000000004</v>
      </c>
      <c r="R27" s="93" t="s">
        <v>113</v>
      </c>
      <c r="S27" s="93" t="s">
        <v>113</v>
      </c>
      <c r="T27" s="94">
        <v>767.48580000000004</v>
      </c>
      <c r="U27" s="84">
        <v>248.55850000000009</v>
      </c>
      <c r="V27" s="86">
        <v>0.47898520659830401</v>
      </c>
      <c r="W27" s="31"/>
      <c r="X27" s="89">
        <v>531.72260000000006</v>
      </c>
      <c r="Y27" s="32"/>
      <c r="Z27" s="88">
        <v>-0.1714999999999236</v>
      </c>
      <c r="AA27" s="86">
        <v>-3.2243260453523881E-4</v>
      </c>
      <c r="AB27" s="79"/>
      <c r="AC27" s="79"/>
      <c r="AD27" s="79"/>
      <c r="AE27" s="79"/>
    </row>
    <row r="28" spans="1:31" s="23" customFormat="1" x14ac:dyDescent="0.2">
      <c r="A28" s="80" t="s">
        <v>43</v>
      </c>
      <c r="B28" s="31"/>
      <c r="C28" s="81">
        <v>537.77719999999999</v>
      </c>
      <c r="D28" s="82">
        <v>496.75139999999999</v>
      </c>
      <c r="E28" s="82">
        <v>449.22980000000001</v>
      </c>
      <c r="F28" s="83">
        <v>530.36749999999995</v>
      </c>
      <c r="G28" s="96">
        <v>4.5691999999999098</v>
      </c>
      <c r="H28" s="85">
        <v>8.6900242925849192E-3</v>
      </c>
      <c r="I28" s="74"/>
      <c r="J28" s="81" t="s">
        <v>113</v>
      </c>
      <c r="K28" s="82" t="s">
        <v>113</v>
      </c>
      <c r="L28" s="82" t="s">
        <v>113</v>
      </c>
      <c r="M28" s="83" t="s">
        <v>113</v>
      </c>
      <c r="N28" s="84" t="s">
        <v>113</v>
      </c>
      <c r="O28" s="86" t="s">
        <v>113</v>
      </c>
      <c r="P28" s="31"/>
      <c r="Q28" s="81">
        <v>549.22550000000001</v>
      </c>
      <c r="R28" s="82">
        <v>582.21460000000002</v>
      </c>
      <c r="S28" s="82">
        <v>578.86770000000001</v>
      </c>
      <c r="T28" s="83">
        <v>569.74019999999996</v>
      </c>
      <c r="U28" s="84">
        <v>6.6129999999999427</v>
      </c>
      <c r="V28" s="86">
        <v>1.174335034784324E-2</v>
      </c>
      <c r="W28" s="31"/>
      <c r="X28" s="89">
        <v>532.35450000000003</v>
      </c>
      <c r="Y28" s="32"/>
      <c r="Z28" s="88">
        <v>4.19500000000005</v>
      </c>
      <c r="AA28" s="86">
        <v>7.9426764074110867E-3</v>
      </c>
      <c r="AB28" s="79"/>
      <c r="AC28" s="79"/>
      <c r="AD28" s="79"/>
      <c r="AE28" s="79"/>
    </row>
    <row r="29" spans="1:31" s="23" customFormat="1" x14ac:dyDescent="0.2">
      <c r="A29" s="80" t="s">
        <v>44</v>
      </c>
      <c r="B29" s="31"/>
      <c r="C29" s="81" t="s">
        <v>113</v>
      </c>
      <c r="D29" s="82" t="s">
        <v>113</v>
      </c>
      <c r="E29" s="82" t="s">
        <v>113</v>
      </c>
      <c r="F29" s="83" t="s">
        <v>113</v>
      </c>
      <c r="G29" s="84">
        <v>0</v>
      </c>
      <c r="H29" s="85">
        <v>0</v>
      </c>
      <c r="I29" s="74"/>
      <c r="J29" s="81" t="s">
        <v>113</v>
      </c>
      <c r="K29" s="82" t="s">
        <v>113</v>
      </c>
      <c r="L29" s="82" t="s">
        <v>113</v>
      </c>
      <c r="M29" s="83" t="s">
        <v>113</v>
      </c>
      <c r="N29" s="84" t="s">
        <v>113</v>
      </c>
      <c r="O29" s="86" t="s">
        <v>113</v>
      </c>
      <c r="P29" s="31"/>
      <c r="Q29" s="81" t="s">
        <v>113</v>
      </c>
      <c r="R29" s="82" t="s">
        <v>113</v>
      </c>
      <c r="S29" s="82" t="s">
        <v>113</v>
      </c>
      <c r="T29" s="83" t="s">
        <v>113</v>
      </c>
      <c r="U29" s="84" t="s">
        <v>113</v>
      </c>
      <c r="V29" s="86" t="s">
        <v>113</v>
      </c>
      <c r="W29" s="31"/>
      <c r="X29" s="89" t="s">
        <v>113</v>
      </c>
      <c r="Y29" s="77"/>
      <c r="Z29" s="88" t="s">
        <v>113</v>
      </c>
      <c r="AA29" s="86" t="s">
        <v>113</v>
      </c>
      <c r="AB29" s="79"/>
      <c r="AC29" s="79"/>
      <c r="AD29" s="79"/>
      <c r="AE29" s="79"/>
    </row>
    <row r="30" spans="1:31" s="23" customFormat="1" x14ac:dyDescent="0.2">
      <c r="A30" s="80" t="s">
        <v>45</v>
      </c>
      <c r="B30" s="31"/>
      <c r="C30" s="81" t="s">
        <v>113</v>
      </c>
      <c r="D30" s="82">
        <v>446.65190000000001</v>
      </c>
      <c r="E30" s="82" t="s">
        <v>113</v>
      </c>
      <c r="F30" s="83">
        <v>446.65190000000001</v>
      </c>
      <c r="G30" s="84">
        <v>55.553400000000011</v>
      </c>
      <c r="H30" s="85">
        <v>0.14204452331062378</v>
      </c>
      <c r="I30" s="74"/>
      <c r="J30" s="81" t="s">
        <v>113</v>
      </c>
      <c r="K30" s="82" t="s">
        <v>113</v>
      </c>
      <c r="L30" s="82" t="s">
        <v>113</v>
      </c>
      <c r="M30" s="83" t="s">
        <v>113</v>
      </c>
      <c r="N30" s="84" t="s">
        <v>113</v>
      </c>
      <c r="O30" s="86" t="s">
        <v>113</v>
      </c>
      <c r="P30" s="31"/>
      <c r="Q30" s="81" t="s">
        <v>113</v>
      </c>
      <c r="R30" s="82">
        <v>410.38619999999997</v>
      </c>
      <c r="S30" s="82" t="s">
        <v>113</v>
      </c>
      <c r="T30" s="83">
        <v>410.38619999999997</v>
      </c>
      <c r="U30" s="84">
        <v>-1.3804000000000087</v>
      </c>
      <c r="V30" s="86">
        <v>-3.3523845790309759E-3</v>
      </c>
      <c r="W30" s="31"/>
      <c r="X30" s="89">
        <v>439.1995</v>
      </c>
      <c r="Y30" s="77"/>
      <c r="Z30" s="88">
        <v>43.792899999999975</v>
      </c>
      <c r="AA30" s="86">
        <v>0.11075409464586583</v>
      </c>
      <c r="AB30" s="79"/>
      <c r="AC30" s="79"/>
      <c r="AD30" s="79"/>
      <c r="AE30" s="79"/>
    </row>
    <row r="31" spans="1:31" s="23" customFormat="1" x14ac:dyDescent="0.2">
      <c r="A31" s="80" t="s">
        <v>46</v>
      </c>
      <c r="B31" s="31"/>
      <c r="C31" s="81" t="s">
        <v>113</v>
      </c>
      <c r="D31" s="82">
        <v>415.8066</v>
      </c>
      <c r="E31" s="82">
        <v>437.52910000000003</v>
      </c>
      <c r="F31" s="83">
        <v>430.9237</v>
      </c>
      <c r="G31" s="84">
        <v>0.27690000000001191</v>
      </c>
      <c r="H31" s="85">
        <v>6.4298631732540024E-4</v>
      </c>
      <c r="I31" s="74"/>
      <c r="J31" s="81" t="s">
        <v>113</v>
      </c>
      <c r="K31" s="82" t="s">
        <v>113</v>
      </c>
      <c r="L31" s="82" t="s">
        <v>113</v>
      </c>
      <c r="M31" s="83" t="s">
        <v>113</v>
      </c>
      <c r="N31" s="84" t="s">
        <v>113</v>
      </c>
      <c r="O31" s="86" t="s">
        <v>113</v>
      </c>
      <c r="P31" s="31"/>
      <c r="Q31" s="81" t="s">
        <v>113</v>
      </c>
      <c r="R31" s="82" t="s">
        <v>114</v>
      </c>
      <c r="S31" s="82" t="s">
        <v>113</v>
      </c>
      <c r="T31" s="83" t="s">
        <v>114</v>
      </c>
      <c r="U31" s="84" t="s">
        <v>113</v>
      </c>
      <c r="V31" s="86" t="s">
        <v>113</v>
      </c>
      <c r="W31" s="31"/>
      <c r="X31" s="89" t="s">
        <v>114</v>
      </c>
      <c r="Y31" s="77"/>
      <c r="Z31" s="88" t="s">
        <v>113</v>
      </c>
      <c r="AA31" s="86" t="s">
        <v>113</v>
      </c>
      <c r="AB31" s="79"/>
      <c r="AC31" s="79"/>
      <c r="AD31" s="79"/>
      <c r="AE31" s="79"/>
    </row>
    <row r="32" spans="1:31" s="23" customFormat="1" x14ac:dyDescent="0.2">
      <c r="A32" s="80" t="s">
        <v>47</v>
      </c>
      <c r="B32" s="31"/>
      <c r="C32" s="81" t="s">
        <v>114</v>
      </c>
      <c r="D32" s="93" t="s">
        <v>114</v>
      </c>
      <c r="E32" s="93" t="s">
        <v>113</v>
      </c>
      <c r="F32" s="94" t="s">
        <v>114</v>
      </c>
      <c r="G32" s="84" t="s">
        <v>113</v>
      </c>
      <c r="H32" s="85" t="s">
        <v>113</v>
      </c>
      <c r="I32" s="74"/>
      <c r="J32" s="81" t="s">
        <v>113</v>
      </c>
      <c r="K32" s="93" t="s">
        <v>113</v>
      </c>
      <c r="L32" s="93" t="s">
        <v>113</v>
      </c>
      <c r="M32" s="94" t="s">
        <v>113</v>
      </c>
      <c r="N32" s="84" t="s">
        <v>113</v>
      </c>
      <c r="O32" s="86" t="s">
        <v>113</v>
      </c>
      <c r="P32" s="31"/>
      <c r="Q32" s="81" t="s">
        <v>113</v>
      </c>
      <c r="R32" s="93" t="s">
        <v>113</v>
      </c>
      <c r="S32" s="93" t="s">
        <v>113</v>
      </c>
      <c r="T32" s="94" t="s">
        <v>113</v>
      </c>
      <c r="U32" s="84" t="s">
        <v>113</v>
      </c>
      <c r="V32" s="86" t="s">
        <v>113</v>
      </c>
      <c r="W32" s="31"/>
      <c r="X32" s="89" t="s">
        <v>114</v>
      </c>
      <c r="Y32" s="77"/>
      <c r="Z32" s="88" t="s">
        <v>113</v>
      </c>
      <c r="AA32" s="86" t="s">
        <v>113</v>
      </c>
      <c r="AB32" s="79"/>
      <c r="AC32" s="79"/>
      <c r="AD32" s="79"/>
      <c r="AE32" s="79"/>
    </row>
    <row r="33" spans="1:31" s="23" customFormat="1" x14ac:dyDescent="0.2">
      <c r="A33" s="80" t="s">
        <v>48</v>
      </c>
      <c r="B33" s="31"/>
      <c r="C33" s="81" t="s">
        <v>113</v>
      </c>
      <c r="D33" s="93">
        <v>171.3794</v>
      </c>
      <c r="E33" s="93" t="s">
        <v>113</v>
      </c>
      <c r="F33" s="94">
        <v>171.3794</v>
      </c>
      <c r="G33" s="84">
        <v>0.80819999999999936</v>
      </c>
      <c r="H33" s="85">
        <v>4.7381973041169534E-3</v>
      </c>
      <c r="I33" s="74"/>
      <c r="J33" s="81" t="s">
        <v>113</v>
      </c>
      <c r="K33" s="93" t="s">
        <v>113</v>
      </c>
      <c r="L33" s="93" t="s">
        <v>113</v>
      </c>
      <c r="M33" s="94" t="s">
        <v>113</v>
      </c>
      <c r="N33" s="84" t="s">
        <v>113</v>
      </c>
      <c r="O33" s="86" t="s">
        <v>113</v>
      </c>
      <c r="P33" s="31"/>
      <c r="Q33" s="81" t="s">
        <v>113</v>
      </c>
      <c r="R33" s="93" t="s">
        <v>113</v>
      </c>
      <c r="S33" s="93" t="s">
        <v>113</v>
      </c>
      <c r="T33" s="94" t="s">
        <v>113</v>
      </c>
      <c r="U33" s="84" t="s">
        <v>113</v>
      </c>
      <c r="V33" s="86" t="s">
        <v>113</v>
      </c>
      <c r="W33" s="31"/>
      <c r="X33" s="89">
        <v>171.3794</v>
      </c>
      <c r="Y33" s="77"/>
      <c r="Z33" s="88">
        <v>0.80819999999999936</v>
      </c>
      <c r="AA33" s="86">
        <v>4.7381973041169534E-3</v>
      </c>
      <c r="AB33" s="79"/>
      <c r="AC33" s="79"/>
      <c r="AD33" s="79"/>
      <c r="AE33" s="79"/>
    </row>
    <row r="34" spans="1:31" s="23" customFormat="1" x14ac:dyDescent="0.2">
      <c r="A34" s="80" t="s">
        <v>49</v>
      </c>
      <c r="B34" s="31"/>
      <c r="C34" s="81" t="s">
        <v>113</v>
      </c>
      <c r="D34" s="93" t="s">
        <v>113</v>
      </c>
      <c r="E34" s="93" t="s">
        <v>113</v>
      </c>
      <c r="F34" s="94" t="s">
        <v>113</v>
      </c>
      <c r="G34" s="84"/>
      <c r="H34" s="85" t="s">
        <v>113</v>
      </c>
      <c r="I34" s="74"/>
      <c r="J34" s="81" t="s">
        <v>113</v>
      </c>
      <c r="K34" s="93" t="s">
        <v>113</v>
      </c>
      <c r="L34" s="93" t="s">
        <v>113</v>
      </c>
      <c r="M34" s="94" t="s">
        <v>113</v>
      </c>
      <c r="N34" s="84" t="s">
        <v>113</v>
      </c>
      <c r="O34" s="86" t="s">
        <v>113</v>
      </c>
      <c r="P34" s="31"/>
      <c r="Q34" s="81" t="s">
        <v>113</v>
      </c>
      <c r="R34" s="93" t="s">
        <v>113</v>
      </c>
      <c r="S34" s="93" t="s">
        <v>113</v>
      </c>
      <c r="T34" s="94" t="s">
        <v>113</v>
      </c>
      <c r="U34" s="84" t="s">
        <v>113</v>
      </c>
      <c r="V34" s="86" t="s">
        <v>113</v>
      </c>
      <c r="W34" s="31"/>
      <c r="X34" s="89" t="s">
        <v>113</v>
      </c>
      <c r="Y34" s="77"/>
      <c r="Z34" s="88" t="s">
        <v>113</v>
      </c>
      <c r="AA34" s="86" t="s">
        <v>113</v>
      </c>
      <c r="AB34" s="79"/>
      <c r="AC34" s="79"/>
      <c r="AD34" s="79"/>
      <c r="AE34" s="79"/>
    </row>
    <row r="35" spans="1:31" s="23" customFormat="1" x14ac:dyDescent="0.2">
      <c r="A35" s="80" t="s">
        <v>50</v>
      </c>
      <c r="B35" s="31"/>
      <c r="C35" s="81" t="s">
        <v>113</v>
      </c>
      <c r="D35" s="82">
        <v>342.33499999999998</v>
      </c>
      <c r="E35" s="82">
        <v>128.2527</v>
      </c>
      <c r="F35" s="83">
        <v>235.78299999999999</v>
      </c>
      <c r="G35" s="84">
        <v>-0.24630000000001928</v>
      </c>
      <c r="H35" s="85">
        <v>-1.0435145128169232E-3</v>
      </c>
      <c r="I35" s="74"/>
      <c r="J35" s="81" t="s">
        <v>113</v>
      </c>
      <c r="K35" s="82" t="s">
        <v>113</v>
      </c>
      <c r="L35" s="82" t="s">
        <v>113</v>
      </c>
      <c r="M35" s="83" t="s">
        <v>113</v>
      </c>
      <c r="N35" s="84" t="s">
        <v>113</v>
      </c>
      <c r="O35" s="86" t="s">
        <v>113</v>
      </c>
      <c r="P35" s="31"/>
      <c r="Q35" s="81" t="s">
        <v>113</v>
      </c>
      <c r="R35" s="82">
        <v>471.62110000000001</v>
      </c>
      <c r="S35" s="82">
        <v>423.97480000000002</v>
      </c>
      <c r="T35" s="83">
        <v>433.37459999999999</v>
      </c>
      <c r="U35" s="84">
        <v>-2.2784000000000333</v>
      </c>
      <c r="V35" s="86">
        <v>-5.2298503625592963E-3</v>
      </c>
      <c r="W35" s="31"/>
      <c r="X35" s="89">
        <v>387.96800000000002</v>
      </c>
      <c r="Y35" s="32"/>
      <c r="Z35" s="88">
        <v>2.2866999999999962</v>
      </c>
      <c r="AA35" s="86">
        <v>5.9289885197959524E-3</v>
      </c>
      <c r="AB35" s="79"/>
      <c r="AC35" s="79"/>
      <c r="AD35" s="79"/>
      <c r="AE35" s="79"/>
    </row>
    <row r="36" spans="1:31" s="23" customFormat="1" x14ac:dyDescent="0.2">
      <c r="A36" s="80" t="s">
        <v>51</v>
      </c>
      <c r="B36" s="31"/>
      <c r="C36" s="81">
        <v>478.34570000000002</v>
      </c>
      <c r="D36" s="82">
        <v>488.9957</v>
      </c>
      <c r="E36" s="82" t="s">
        <v>113</v>
      </c>
      <c r="F36" s="83">
        <v>481.91520000000003</v>
      </c>
      <c r="G36" s="84">
        <v>2.442100000000039</v>
      </c>
      <c r="H36" s="85">
        <v>5.0932992904086927E-3</v>
      </c>
      <c r="I36" s="74"/>
      <c r="J36" s="81" t="s">
        <v>113</v>
      </c>
      <c r="K36" s="82" t="s">
        <v>113</v>
      </c>
      <c r="L36" s="82" t="s">
        <v>113</v>
      </c>
      <c r="M36" s="83" t="s">
        <v>113</v>
      </c>
      <c r="N36" s="84" t="s">
        <v>113</v>
      </c>
      <c r="O36" s="86" t="s">
        <v>113</v>
      </c>
      <c r="P36" s="31"/>
      <c r="Q36" s="81">
        <v>550.50599999999997</v>
      </c>
      <c r="R36" s="82">
        <v>531.65260000000001</v>
      </c>
      <c r="S36" s="82" t="s">
        <v>113</v>
      </c>
      <c r="T36" s="83">
        <v>542.54399999999998</v>
      </c>
      <c r="U36" s="84">
        <v>12.145899999999983</v>
      </c>
      <c r="V36" s="86">
        <v>2.2899591834887767E-2</v>
      </c>
      <c r="W36" s="31"/>
      <c r="X36" s="89">
        <v>486.54160000000002</v>
      </c>
      <c r="Y36" s="32"/>
      <c r="Z36" s="88">
        <v>3.169399999999996</v>
      </c>
      <c r="AA36" s="86">
        <v>6.5568520490006943E-3</v>
      </c>
      <c r="AB36" s="79"/>
      <c r="AC36" s="79"/>
      <c r="AD36" s="79"/>
      <c r="AE36" s="79"/>
    </row>
    <row r="37" spans="1:31" s="23" customFormat="1" x14ac:dyDescent="0.2">
      <c r="A37" s="80" t="s">
        <v>52</v>
      </c>
      <c r="B37" s="31"/>
      <c r="C37" s="81" t="s">
        <v>113</v>
      </c>
      <c r="D37" s="82">
        <v>485.39850000000001</v>
      </c>
      <c r="E37" s="82">
        <v>490.98320000000001</v>
      </c>
      <c r="F37" s="83">
        <v>488.9538</v>
      </c>
      <c r="G37" s="84">
        <v>2.7273999999999887</v>
      </c>
      <c r="H37" s="85">
        <v>5.6093210899283985E-3</v>
      </c>
      <c r="I37" s="74"/>
      <c r="J37" s="81" t="s">
        <v>113</v>
      </c>
      <c r="K37" s="82" t="s">
        <v>113</v>
      </c>
      <c r="L37" s="82" t="s">
        <v>113</v>
      </c>
      <c r="M37" s="83" t="s">
        <v>113</v>
      </c>
      <c r="N37" s="84" t="s">
        <v>113</v>
      </c>
      <c r="O37" s="86" t="s">
        <v>113</v>
      </c>
      <c r="P37" s="31"/>
      <c r="Q37" s="81" t="s">
        <v>113</v>
      </c>
      <c r="R37" s="82">
        <v>442.50200000000001</v>
      </c>
      <c r="S37" s="82">
        <v>454.49299999999999</v>
      </c>
      <c r="T37" s="83">
        <v>453.09960000000001</v>
      </c>
      <c r="U37" s="84">
        <v>-7.9060000000000059</v>
      </c>
      <c r="V37" s="86">
        <v>-1.7149466297155636E-2</v>
      </c>
      <c r="W37" s="31"/>
      <c r="X37" s="89">
        <v>488.65320000000003</v>
      </c>
      <c r="Y37" s="32"/>
      <c r="Z37" s="88">
        <v>2.6446000000000254</v>
      </c>
      <c r="AA37" s="86">
        <v>5.4414674966658527E-3</v>
      </c>
      <c r="AB37" s="79"/>
      <c r="AC37" s="79"/>
      <c r="AD37" s="79"/>
      <c r="AE37" s="79"/>
    </row>
    <row r="38" spans="1:31" s="23" customFormat="1" x14ac:dyDescent="0.2">
      <c r="A38" s="80" t="s">
        <v>53</v>
      </c>
      <c r="B38" s="31"/>
      <c r="C38" s="81">
        <v>506.04270000000002</v>
      </c>
      <c r="D38" s="82">
        <v>496.53539999999998</v>
      </c>
      <c r="E38" s="82" t="s">
        <v>113</v>
      </c>
      <c r="F38" s="83">
        <v>501.85829999999999</v>
      </c>
      <c r="G38" s="84">
        <v>5.2999999999997272E-2</v>
      </c>
      <c r="H38" s="85">
        <v>1.0561865329039577E-4</v>
      </c>
      <c r="I38" s="74"/>
      <c r="J38" s="81" t="s">
        <v>113</v>
      </c>
      <c r="K38" s="82" t="s">
        <v>113</v>
      </c>
      <c r="L38" s="82" t="s">
        <v>113</v>
      </c>
      <c r="M38" s="83" t="s">
        <v>113</v>
      </c>
      <c r="N38" s="84" t="s">
        <v>113</v>
      </c>
      <c r="O38" s="86" t="s">
        <v>113</v>
      </c>
      <c r="P38" s="31"/>
      <c r="Q38" s="81">
        <v>470.60129999999998</v>
      </c>
      <c r="R38" s="82">
        <v>460.70679999999999</v>
      </c>
      <c r="S38" s="82" t="s">
        <v>113</v>
      </c>
      <c r="T38" s="83">
        <v>462.3381</v>
      </c>
      <c r="U38" s="84">
        <v>-12.663099999999986</v>
      </c>
      <c r="V38" s="86">
        <v>-2.6659090545455455E-2</v>
      </c>
      <c r="W38" s="31"/>
      <c r="X38" s="89">
        <v>483.13069999999999</v>
      </c>
      <c r="Y38" s="32"/>
      <c r="Z38" s="88">
        <v>-6.0237000000000194</v>
      </c>
      <c r="AA38" s="86">
        <v>-1.2314516643415652E-2</v>
      </c>
      <c r="AB38" s="30"/>
      <c r="AC38" s="30"/>
      <c r="AD38" s="30"/>
      <c r="AE38" s="30"/>
    </row>
    <row r="39" spans="1:31" s="23" customFormat="1" x14ac:dyDescent="0.2">
      <c r="A39" s="80" t="s">
        <v>54</v>
      </c>
      <c r="B39" s="31"/>
      <c r="C39" s="81">
        <v>440.71949999999998</v>
      </c>
      <c r="D39" s="82">
        <v>447.95150000000001</v>
      </c>
      <c r="E39" s="82">
        <v>486.10469999999998</v>
      </c>
      <c r="F39" s="83">
        <v>471.91759999999999</v>
      </c>
      <c r="G39" s="84">
        <v>21.656400000000019</v>
      </c>
      <c r="H39" s="85">
        <v>4.8097415455739867E-2</v>
      </c>
      <c r="I39" s="74"/>
      <c r="J39" s="81" t="s">
        <v>113</v>
      </c>
      <c r="K39" s="82" t="s">
        <v>113</v>
      </c>
      <c r="L39" s="82" t="s">
        <v>113</v>
      </c>
      <c r="M39" s="83" t="s">
        <v>113</v>
      </c>
      <c r="N39" s="84" t="s">
        <v>113</v>
      </c>
      <c r="O39" s="86" t="s">
        <v>113</v>
      </c>
      <c r="P39" s="31"/>
      <c r="Q39" s="81" t="s">
        <v>113</v>
      </c>
      <c r="R39" s="82">
        <v>435.49900000000002</v>
      </c>
      <c r="S39" s="82">
        <v>476.87599999999998</v>
      </c>
      <c r="T39" s="83">
        <v>470.94510000000002</v>
      </c>
      <c r="U39" s="84">
        <v>24.502499999999998</v>
      </c>
      <c r="V39" s="86">
        <v>5.4883875329101661E-2</v>
      </c>
      <c r="W39" s="31"/>
      <c r="X39" s="89">
        <v>471.20510000000002</v>
      </c>
      <c r="Y39" s="32"/>
      <c r="Z39" s="88">
        <v>23.765500000000031</v>
      </c>
      <c r="AA39" s="86">
        <v>5.3114431534446283E-2</v>
      </c>
      <c r="AB39" s="79"/>
      <c r="AC39" s="79"/>
      <c r="AD39" s="79"/>
      <c r="AE39" s="79"/>
    </row>
    <row r="40" spans="1:31" s="23" customFormat="1" x14ac:dyDescent="0.2">
      <c r="A40" s="80" t="s">
        <v>55</v>
      </c>
      <c r="B40" s="31"/>
      <c r="C40" s="81">
        <v>488.67770000000002</v>
      </c>
      <c r="D40" s="82">
        <v>501.99720000000002</v>
      </c>
      <c r="E40" s="82">
        <v>481.77820000000003</v>
      </c>
      <c r="F40" s="83">
        <v>491.17910000000001</v>
      </c>
      <c r="G40" s="84">
        <v>-1.6730000000000018</v>
      </c>
      <c r="H40" s="85">
        <v>-3.3945274860348595E-3</v>
      </c>
      <c r="I40" s="74"/>
      <c r="J40" s="81" t="s">
        <v>113</v>
      </c>
      <c r="K40" s="82" t="s">
        <v>113</v>
      </c>
      <c r="L40" s="82" t="s">
        <v>113</v>
      </c>
      <c r="M40" s="83" t="s">
        <v>113</v>
      </c>
      <c r="N40" s="84" t="s">
        <v>113</v>
      </c>
      <c r="O40" s="86" t="s">
        <v>113</v>
      </c>
      <c r="P40" s="31"/>
      <c r="Q40" s="81">
        <v>530.9357</v>
      </c>
      <c r="R40" s="82">
        <v>289.09100000000001</v>
      </c>
      <c r="S40" s="82">
        <v>498.67149999999998</v>
      </c>
      <c r="T40" s="83">
        <v>382.93119999999999</v>
      </c>
      <c r="U40" s="84">
        <v>-75.711500000000001</v>
      </c>
      <c r="V40" s="86">
        <v>-0.16507730309454394</v>
      </c>
      <c r="W40" s="31"/>
      <c r="X40" s="89">
        <v>482.24579999999997</v>
      </c>
      <c r="Y40" s="32"/>
      <c r="Z40" s="88">
        <v>-7.2655000000000314</v>
      </c>
      <c r="AA40" s="86">
        <v>-1.4842353996731061E-2</v>
      </c>
      <c r="AB40" s="79"/>
      <c r="AC40" s="79"/>
      <c r="AD40" s="79"/>
      <c r="AE40" s="79"/>
    </row>
    <row r="41" spans="1:31" s="23" customFormat="1" x14ac:dyDescent="0.2">
      <c r="A41" s="80" t="s">
        <v>56</v>
      </c>
      <c r="B41" s="31"/>
      <c r="C41" s="81" t="s">
        <v>113</v>
      </c>
      <c r="D41" s="82">
        <v>476.66609999999997</v>
      </c>
      <c r="E41" s="82" t="s">
        <v>114</v>
      </c>
      <c r="F41" s="83" t="s">
        <v>114</v>
      </c>
      <c r="G41" s="84" t="s">
        <v>113</v>
      </c>
      <c r="H41" s="85" t="s">
        <v>113</v>
      </c>
      <c r="I41" s="74"/>
      <c r="J41" s="81" t="s">
        <v>113</v>
      </c>
      <c r="K41" s="82" t="s">
        <v>113</v>
      </c>
      <c r="L41" s="82" t="s">
        <v>113</v>
      </c>
      <c r="M41" s="83" t="s">
        <v>113</v>
      </c>
      <c r="N41" s="84" t="s">
        <v>113</v>
      </c>
      <c r="O41" s="86" t="s">
        <v>113</v>
      </c>
      <c r="P41" s="31"/>
      <c r="Q41" s="81" t="s">
        <v>113</v>
      </c>
      <c r="R41" s="82" t="s">
        <v>113</v>
      </c>
      <c r="S41" s="82" t="s">
        <v>114</v>
      </c>
      <c r="T41" s="83" t="s">
        <v>114</v>
      </c>
      <c r="U41" s="84" t="s">
        <v>113</v>
      </c>
      <c r="V41" s="86" t="s">
        <v>113</v>
      </c>
      <c r="W41" s="31"/>
      <c r="X41" s="89" t="s">
        <v>114</v>
      </c>
      <c r="Y41" s="32"/>
      <c r="Z41" s="88" t="s">
        <v>113</v>
      </c>
      <c r="AA41" s="86" t="s">
        <v>113</v>
      </c>
      <c r="AB41" s="79"/>
      <c r="AC41" s="79"/>
      <c r="AD41" s="79"/>
      <c r="AE41" s="79"/>
    </row>
    <row r="42" spans="1:31" s="23" customFormat="1" x14ac:dyDescent="0.2">
      <c r="A42" s="80" t="s">
        <v>57</v>
      </c>
      <c r="B42" s="31"/>
      <c r="C42" s="81" t="s">
        <v>113</v>
      </c>
      <c r="D42" s="82">
        <v>475.06209999999999</v>
      </c>
      <c r="E42" s="82">
        <v>467.45440000000002</v>
      </c>
      <c r="F42" s="83">
        <v>469.24189999999999</v>
      </c>
      <c r="G42" s="84">
        <v>-7.0588000000000193</v>
      </c>
      <c r="H42" s="85">
        <v>-1.4820049603118446E-2</v>
      </c>
      <c r="I42" s="74"/>
      <c r="J42" s="81" t="s">
        <v>113</v>
      </c>
      <c r="K42" s="82" t="s">
        <v>113</v>
      </c>
      <c r="L42" s="82" t="s">
        <v>113</v>
      </c>
      <c r="M42" s="83" t="s">
        <v>113</v>
      </c>
      <c r="N42" s="84" t="s">
        <v>113</v>
      </c>
      <c r="O42" s="86" t="s">
        <v>113</v>
      </c>
      <c r="P42" s="31"/>
      <c r="Q42" s="81" t="s">
        <v>113</v>
      </c>
      <c r="R42" s="82" t="s">
        <v>113</v>
      </c>
      <c r="S42" s="82" t="s">
        <v>113</v>
      </c>
      <c r="T42" s="83" t="s">
        <v>113</v>
      </c>
      <c r="U42" s="84" t="s">
        <v>113</v>
      </c>
      <c r="V42" s="86" t="s">
        <v>113</v>
      </c>
      <c r="W42" s="31"/>
      <c r="X42" s="89">
        <v>469.24189999999999</v>
      </c>
      <c r="Y42" s="32"/>
      <c r="Z42" s="88">
        <v>-7.0588000000000193</v>
      </c>
      <c r="AA42" s="86">
        <v>-1.4820049603118446E-2</v>
      </c>
      <c r="AB42" s="79"/>
      <c r="AC42" s="79"/>
      <c r="AD42" s="79"/>
      <c r="AE42" s="79"/>
    </row>
    <row r="43" spans="1:31" s="23" customFormat="1" ht="13.5" thickBot="1" x14ac:dyDescent="0.25">
      <c r="A43" s="97" t="s">
        <v>58</v>
      </c>
      <c r="B43" s="31"/>
      <c r="C43" s="98" t="s">
        <v>113</v>
      </c>
      <c r="D43" s="99">
        <v>530.56939999999997</v>
      </c>
      <c r="E43" s="99">
        <v>548.45920000000001</v>
      </c>
      <c r="F43" s="100">
        <v>540.74620000000004</v>
      </c>
      <c r="G43" s="101">
        <v>-6.2592999999999392</v>
      </c>
      <c r="H43" s="102">
        <v>-1.144284655273109E-2</v>
      </c>
      <c r="I43" s="74"/>
      <c r="J43" s="98" t="s">
        <v>113</v>
      </c>
      <c r="K43" s="99" t="s">
        <v>113</v>
      </c>
      <c r="L43" s="99" t="s">
        <v>113</v>
      </c>
      <c r="M43" s="100" t="s">
        <v>113</v>
      </c>
      <c r="N43" s="101" t="s">
        <v>113</v>
      </c>
      <c r="O43" s="103" t="s">
        <v>113</v>
      </c>
      <c r="P43" s="31"/>
      <c r="Q43" s="98" t="s">
        <v>113</v>
      </c>
      <c r="R43" s="99">
        <v>532.37339999999995</v>
      </c>
      <c r="S43" s="99" t="s">
        <v>113</v>
      </c>
      <c r="T43" s="100">
        <v>532.37339999999995</v>
      </c>
      <c r="U43" s="101">
        <v>-13.031500000000051</v>
      </c>
      <c r="V43" s="103">
        <v>-2.3893258018033992E-2</v>
      </c>
      <c r="W43" s="31"/>
      <c r="X43" s="104">
        <v>540.24919999999997</v>
      </c>
      <c r="Y43" s="32"/>
      <c r="Z43" s="105">
        <v>-6.6666999999999916</v>
      </c>
      <c r="AA43" s="103">
        <v>-1.2189625498179923E-2</v>
      </c>
      <c r="AB43" s="30"/>
      <c r="AC43" s="30"/>
      <c r="AD43" s="30"/>
      <c r="AE43" s="30"/>
    </row>
    <row r="44" spans="1:31" x14ac:dyDescent="0.2">
      <c r="A44" s="106" t="s">
        <v>59</v>
      </c>
    </row>
    <row r="55" spans="3:5" ht="15" x14ac:dyDescent="0.2">
      <c r="D55" s="30"/>
      <c r="E55" s="52"/>
    </row>
    <row r="59" spans="3:5" ht="20.85" customHeight="1" x14ac:dyDescent="0.2">
      <c r="C59" s="5"/>
      <c r="D59" s="107" t="s">
        <v>60</v>
      </c>
    </row>
    <row r="60" spans="3:5" x14ac:dyDescent="0.2">
      <c r="C60" s="12"/>
      <c r="D60" s="14"/>
    </row>
  </sheetData>
  <mergeCells count="20">
    <mergeCell ref="K11:K12"/>
    <mergeCell ref="Y4:AA4"/>
    <mergeCell ref="A7:Z7"/>
    <mergeCell ref="A8:Z8"/>
    <mergeCell ref="C10:H10"/>
    <mergeCell ref="J10:O10"/>
    <mergeCell ref="Q10:V10"/>
    <mergeCell ref="X10:AA10"/>
    <mergeCell ref="C11:C12"/>
    <mergeCell ref="D11:D12"/>
    <mergeCell ref="E11:E12"/>
    <mergeCell ref="F11:F12"/>
    <mergeCell ref="J11:J12"/>
    <mergeCell ref="X11:X12"/>
    <mergeCell ref="L11:L12"/>
    <mergeCell ref="M11:M12"/>
    <mergeCell ref="Q11:Q12"/>
    <mergeCell ref="R11:R12"/>
    <mergeCell ref="S11:S12"/>
    <mergeCell ref="T11:T12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14EBC-229C-48C1-9E45-859C1971DADB}">
  <sheetPr codeName="Sheet1">
    <tabColor rgb="FFFF0000"/>
    <pageSetUpPr fitToPage="1"/>
  </sheetPr>
  <dimension ref="A1:AF56"/>
  <sheetViews>
    <sheetView showGridLines="0" topLeftCell="A2" zoomScaleNormal="100" workbookViewId="0">
      <selection activeCell="AI26" sqref="AI26"/>
    </sheetView>
  </sheetViews>
  <sheetFormatPr defaultRowHeight="12.75" x14ac:dyDescent="0.2"/>
  <cols>
    <col min="1" max="1" width="22.42578125" customWidth="1"/>
    <col min="2" max="29" width="6" customWidth="1"/>
    <col min="30" max="30" width="6" style="108" customWidth="1"/>
    <col min="31" max="31" width="7.5703125" customWidth="1"/>
    <col min="32" max="32" width="5.5703125" customWidth="1"/>
  </cols>
  <sheetData>
    <row r="1" spans="1:32" ht="5.85" customHeight="1" x14ac:dyDescent="0.2"/>
    <row r="2" spans="1:32" s="79" customFormat="1" ht="11.85" customHeight="1" x14ac:dyDescent="0.2">
      <c r="A2" s="109"/>
      <c r="AA2" s="180" t="str">
        <f>'Current Weekly Price ACZ'!AA2</f>
        <v>11.07.2024</v>
      </c>
      <c r="AB2" s="180"/>
      <c r="AC2" s="180"/>
      <c r="AD2" s="180"/>
      <c r="AE2" s="180"/>
    </row>
    <row r="3" spans="1:32" s="79" customFormat="1" ht="11.85" customHeight="1" x14ac:dyDescent="0.2">
      <c r="A3" s="110"/>
      <c r="AC3" s="111" t="s">
        <v>4</v>
      </c>
      <c r="AD3" s="181">
        <v>45474</v>
      </c>
      <c r="AE3" s="181">
        <f>DATE(2006,1,2)+(AC2-1)*7</f>
        <v>38712</v>
      </c>
    </row>
    <row r="4" spans="1:32" s="79" customFormat="1" ht="11.85" customHeight="1" x14ac:dyDescent="0.2">
      <c r="A4" s="112"/>
      <c r="AC4" s="113" t="s">
        <v>5</v>
      </c>
      <c r="AD4" s="182">
        <v>45480</v>
      </c>
      <c r="AE4" s="182"/>
    </row>
    <row r="5" spans="1:32" s="79" customFormat="1" ht="3" customHeight="1" x14ac:dyDescent="0.2">
      <c r="A5" s="114" t="s">
        <v>61</v>
      </c>
      <c r="B5" s="30"/>
      <c r="C5" s="30"/>
      <c r="D5" s="30"/>
      <c r="E5" s="115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116"/>
      <c r="AD5" s="117"/>
      <c r="AE5" s="30"/>
    </row>
    <row r="6" spans="1:32" s="79" customFormat="1" ht="11.1" customHeight="1" x14ac:dyDescent="0.2">
      <c r="A6" s="165" t="s">
        <v>62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18"/>
    </row>
    <row r="7" spans="1:32" s="79" customFormat="1" ht="11.1" customHeight="1" x14ac:dyDescent="0.2">
      <c r="A7" s="165" t="s">
        <v>63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18"/>
    </row>
    <row r="8" spans="1:32" s="79" customFormat="1" ht="6" customHeight="1" thickBot="1" x14ac:dyDescent="0.25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20"/>
      <c r="AE8" s="119"/>
      <c r="AF8" s="119"/>
    </row>
    <row r="9" spans="1:32" s="79" customFormat="1" ht="10.35" customHeight="1" x14ac:dyDescent="0.2">
      <c r="A9" s="183" t="s">
        <v>64</v>
      </c>
      <c r="B9" s="184" t="s">
        <v>32</v>
      </c>
      <c r="C9" s="176" t="s">
        <v>33</v>
      </c>
      <c r="D9" s="176" t="s">
        <v>34</v>
      </c>
      <c r="E9" s="176" t="s">
        <v>35</v>
      </c>
      <c r="F9" s="176" t="s">
        <v>36</v>
      </c>
      <c r="G9" s="176" t="s">
        <v>37</v>
      </c>
      <c r="H9" s="176" t="s">
        <v>38</v>
      </c>
      <c r="I9" s="176" t="s">
        <v>39</v>
      </c>
      <c r="J9" s="176" t="s">
        <v>40</v>
      </c>
      <c r="K9" s="176" t="s">
        <v>41</v>
      </c>
      <c r="L9" s="176" t="s">
        <v>42</v>
      </c>
      <c r="M9" s="176" t="s">
        <v>43</v>
      </c>
      <c r="N9" s="176" t="s">
        <v>44</v>
      </c>
      <c r="O9" s="176" t="s">
        <v>45</v>
      </c>
      <c r="P9" s="176" t="s">
        <v>46</v>
      </c>
      <c r="Q9" s="176" t="s">
        <v>47</v>
      </c>
      <c r="R9" s="176" t="s">
        <v>48</v>
      </c>
      <c r="S9" s="176" t="s">
        <v>49</v>
      </c>
      <c r="T9" s="176" t="s">
        <v>50</v>
      </c>
      <c r="U9" s="176" t="s">
        <v>51</v>
      </c>
      <c r="V9" s="176" t="s">
        <v>52</v>
      </c>
      <c r="W9" s="176" t="s">
        <v>53</v>
      </c>
      <c r="X9" s="176" t="s">
        <v>54</v>
      </c>
      <c r="Y9" s="176" t="s">
        <v>55</v>
      </c>
      <c r="Z9" s="176" t="s">
        <v>56</v>
      </c>
      <c r="AA9" s="176" t="s">
        <v>57</v>
      </c>
      <c r="AB9" s="176" t="s">
        <v>58</v>
      </c>
      <c r="AC9" s="178" t="s">
        <v>65</v>
      </c>
      <c r="AD9" s="121" t="s">
        <v>66</v>
      </c>
      <c r="AE9" s="172" t="s">
        <v>25</v>
      </c>
      <c r="AF9" s="174" t="s">
        <v>67</v>
      </c>
    </row>
    <row r="10" spans="1:32" s="79" customFormat="1" ht="12.6" customHeight="1" thickBot="1" x14ac:dyDescent="0.25">
      <c r="A10" s="183"/>
      <c r="B10" s="185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9"/>
      <c r="AD10" s="122" t="s">
        <v>24</v>
      </c>
      <c r="AE10" s="173"/>
      <c r="AF10" s="175"/>
    </row>
    <row r="11" spans="1:32" s="79" customFormat="1" ht="12" customHeight="1" x14ac:dyDescent="0.2">
      <c r="A11" s="123" t="s">
        <v>68</v>
      </c>
      <c r="B11" s="124" t="s">
        <v>113</v>
      </c>
      <c r="C11" s="125" t="s">
        <v>113</v>
      </c>
      <c r="D11" s="125">
        <v>138.80760000000001</v>
      </c>
      <c r="E11" s="125">
        <v>440.55680000000001</v>
      </c>
      <c r="F11" s="125" t="s">
        <v>113</v>
      </c>
      <c r="G11" s="125" t="s">
        <v>113</v>
      </c>
      <c r="H11" s="125">
        <v>515.27</v>
      </c>
      <c r="I11" s="125" t="s">
        <v>113</v>
      </c>
      <c r="J11" s="125">
        <v>551.22</v>
      </c>
      <c r="K11" s="125" t="s">
        <v>113</v>
      </c>
      <c r="L11" s="125">
        <v>812</v>
      </c>
      <c r="M11" s="125">
        <v>595.36</v>
      </c>
      <c r="N11" s="125" t="s">
        <v>113</v>
      </c>
      <c r="O11" s="125" t="s">
        <v>113</v>
      </c>
      <c r="P11" s="125" t="s">
        <v>114</v>
      </c>
      <c r="Q11" s="125" t="s">
        <v>114</v>
      </c>
      <c r="R11" s="125" t="s">
        <v>113</v>
      </c>
      <c r="S11" s="125" t="s">
        <v>113</v>
      </c>
      <c r="T11" s="125">
        <v>472</v>
      </c>
      <c r="U11" s="125">
        <v>580.97</v>
      </c>
      <c r="V11" s="125" t="s">
        <v>113</v>
      </c>
      <c r="W11" s="125">
        <v>517.26</v>
      </c>
      <c r="X11" s="125" t="s">
        <v>113</v>
      </c>
      <c r="Y11" s="125">
        <v>561.73</v>
      </c>
      <c r="Z11" s="125" t="s">
        <v>114</v>
      </c>
      <c r="AA11" s="125" t="s">
        <v>113</v>
      </c>
      <c r="AB11" s="125">
        <v>515.23429999999996</v>
      </c>
      <c r="AC11" s="126">
        <v>552.17049999999995</v>
      </c>
      <c r="AD11" s="127">
        <v>2.5978999999999814</v>
      </c>
      <c r="AE11" s="128">
        <v>4.7271279536134081E-3</v>
      </c>
      <c r="AF11" s="129" t="s">
        <v>113</v>
      </c>
    </row>
    <row r="12" spans="1:32" s="79" customFormat="1" ht="12" customHeight="1" x14ac:dyDescent="0.2">
      <c r="A12" s="123" t="s">
        <v>69</v>
      </c>
      <c r="B12" s="125" t="s">
        <v>113</v>
      </c>
      <c r="C12" s="125" t="s">
        <v>113</v>
      </c>
      <c r="D12" s="125" t="s">
        <v>114</v>
      </c>
      <c r="E12" s="125">
        <v>454.9024</v>
      </c>
      <c r="F12" s="125" t="s">
        <v>113</v>
      </c>
      <c r="G12" s="125" t="s">
        <v>113</v>
      </c>
      <c r="H12" s="125">
        <v>500.95</v>
      </c>
      <c r="I12" s="125" t="s">
        <v>113</v>
      </c>
      <c r="J12" s="125">
        <v>551.03</v>
      </c>
      <c r="K12" s="125" t="s">
        <v>113</v>
      </c>
      <c r="L12" s="125" t="s">
        <v>113</v>
      </c>
      <c r="M12" s="125">
        <v>426.42</v>
      </c>
      <c r="N12" s="125" t="s">
        <v>113</v>
      </c>
      <c r="O12" s="125" t="s">
        <v>113</v>
      </c>
      <c r="P12" s="125" t="s">
        <v>114</v>
      </c>
      <c r="Q12" s="125" t="s">
        <v>113</v>
      </c>
      <c r="R12" s="125" t="s">
        <v>113</v>
      </c>
      <c r="S12" s="125" t="s">
        <v>113</v>
      </c>
      <c r="T12" s="125">
        <v>476</v>
      </c>
      <c r="U12" s="125">
        <v>575.74</v>
      </c>
      <c r="V12" s="125" t="s">
        <v>113</v>
      </c>
      <c r="W12" s="125">
        <v>449.26</v>
      </c>
      <c r="X12" s="125" t="s">
        <v>113</v>
      </c>
      <c r="Y12" s="125" t="s">
        <v>113</v>
      </c>
      <c r="Z12" s="125" t="s">
        <v>113</v>
      </c>
      <c r="AA12" s="125" t="s">
        <v>113</v>
      </c>
      <c r="AB12" s="125">
        <v>543.73630000000003</v>
      </c>
      <c r="AC12" s="126">
        <v>547.10469999999998</v>
      </c>
      <c r="AD12" s="127">
        <v>4.2744999999999891</v>
      </c>
      <c r="AE12" s="128">
        <v>7.8744697697363808E-3</v>
      </c>
      <c r="AF12" s="129" t="s">
        <v>113</v>
      </c>
    </row>
    <row r="13" spans="1:32" s="79" customFormat="1" ht="12" customHeight="1" x14ac:dyDescent="0.2">
      <c r="A13" s="123" t="s">
        <v>70</v>
      </c>
      <c r="B13" s="125" t="s">
        <v>113</v>
      </c>
      <c r="C13" s="125" t="s">
        <v>113</v>
      </c>
      <c r="D13" s="125" t="s">
        <v>113</v>
      </c>
      <c r="E13" s="125">
        <v>469.78429999999997</v>
      </c>
      <c r="F13" s="125" t="s">
        <v>113</v>
      </c>
      <c r="G13" s="125" t="s">
        <v>114</v>
      </c>
      <c r="H13" s="125">
        <v>493.47</v>
      </c>
      <c r="I13" s="125">
        <v>498.31</v>
      </c>
      <c r="J13" s="125">
        <v>534.41999999999996</v>
      </c>
      <c r="K13" s="125" t="s">
        <v>113</v>
      </c>
      <c r="L13" s="125" t="s">
        <v>113</v>
      </c>
      <c r="M13" s="125">
        <v>599.12</v>
      </c>
      <c r="N13" s="125" t="s">
        <v>113</v>
      </c>
      <c r="O13" s="125">
        <v>423.15</v>
      </c>
      <c r="P13" s="125" t="s">
        <v>114</v>
      </c>
      <c r="Q13" s="125" t="s">
        <v>114</v>
      </c>
      <c r="R13" s="125" t="s">
        <v>113</v>
      </c>
      <c r="S13" s="125" t="s">
        <v>113</v>
      </c>
      <c r="T13" s="125">
        <v>473</v>
      </c>
      <c r="U13" s="125">
        <v>528.41</v>
      </c>
      <c r="V13" s="125" t="s">
        <v>113</v>
      </c>
      <c r="W13" s="125">
        <v>469.18</v>
      </c>
      <c r="X13" s="125">
        <v>419.73599999999999</v>
      </c>
      <c r="Y13" s="125">
        <v>261.73</v>
      </c>
      <c r="Z13" s="125" t="s">
        <v>113</v>
      </c>
      <c r="AA13" s="125" t="s">
        <v>113</v>
      </c>
      <c r="AB13" s="125">
        <v>532.30029999999999</v>
      </c>
      <c r="AC13" s="126">
        <v>519.78430000000003</v>
      </c>
      <c r="AD13" s="127">
        <v>-2.4621999999999389</v>
      </c>
      <c r="AE13" s="128">
        <v>-4.7146318836027712E-3</v>
      </c>
      <c r="AF13" s="129" t="s">
        <v>113</v>
      </c>
    </row>
    <row r="14" spans="1:32" s="79" customFormat="1" ht="12" customHeight="1" x14ac:dyDescent="0.2">
      <c r="A14" s="123" t="s">
        <v>71</v>
      </c>
      <c r="B14" s="130" t="s">
        <v>113</v>
      </c>
      <c r="C14" s="130" t="s">
        <v>113</v>
      </c>
      <c r="D14" s="130" t="s">
        <v>114</v>
      </c>
      <c r="E14" s="130">
        <v>466.29840000000002</v>
      </c>
      <c r="F14" s="130" t="s">
        <v>113</v>
      </c>
      <c r="G14" s="130" t="s">
        <v>113</v>
      </c>
      <c r="H14" s="130">
        <v>505.73</v>
      </c>
      <c r="I14" s="130">
        <v>486.78</v>
      </c>
      <c r="J14" s="130">
        <v>532.39</v>
      </c>
      <c r="K14" s="130" t="s">
        <v>113</v>
      </c>
      <c r="L14" s="130" t="s">
        <v>113</v>
      </c>
      <c r="M14" s="130">
        <v>523.55999999999995</v>
      </c>
      <c r="N14" s="130" t="s">
        <v>113</v>
      </c>
      <c r="O14" s="130">
        <v>378.15</v>
      </c>
      <c r="P14" s="130" t="s">
        <v>114</v>
      </c>
      <c r="Q14" s="130" t="s">
        <v>113</v>
      </c>
      <c r="R14" s="130" t="s">
        <v>113</v>
      </c>
      <c r="S14" s="130" t="s">
        <v>113</v>
      </c>
      <c r="T14" s="130">
        <v>474</v>
      </c>
      <c r="U14" s="130">
        <v>552.45000000000005</v>
      </c>
      <c r="V14" s="130">
        <v>442.50200000000001</v>
      </c>
      <c r="W14" s="130">
        <v>457</v>
      </c>
      <c r="X14" s="130">
        <v>486.79570000000001</v>
      </c>
      <c r="Y14" s="130">
        <v>521.73</v>
      </c>
      <c r="Z14" s="130" t="s">
        <v>113</v>
      </c>
      <c r="AA14" s="130" t="s">
        <v>113</v>
      </c>
      <c r="AB14" s="130">
        <v>550.33399999999995</v>
      </c>
      <c r="AC14" s="131">
        <v>519.43100000000004</v>
      </c>
      <c r="AD14" s="132">
        <v>-0.24839999999994689</v>
      </c>
      <c r="AE14" s="133">
        <v>-4.779870050649615E-4</v>
      </c>
      <c r="AF14" s="134" t="s">
        <v>113</v>
      </c>
    </row>
    <row r="15" spans="1:32" s="79" customFormat="1" ht="12" customHeight="1" x14ac:dyDescent="0.2">
      <c r="A15" s="123" t="s">
        <v>72</v>
      </c>
      <c r="B15" s="125" t="s">
        <v>113</v>
      </c>
      <c r="C15" s="125" t="s">
        <v>113</v>
      </c>
      <c r="D15" s="125" t="s">
        <v>114</v>
      </c>
      <c r="E15" s="125">
        <v>456.64530000000002</v>
      </c>
      <c r="F15" s="125">
        <v>464.2</v>
      </c>
      <c r="G15" s="125" t="s">
        <v>114</v>
      </c>
      <c r="H15" s="125">
        <v>484.55</v>
      </c>
      <c r="I15" s="125">
        <v>485.36</v>
      </c>
      <c r="J15" s="125">
        <v>481.03</v>
      </c>
      <c r="K15" s="125" t="s">
        <v>113</v>
      </c>
      <c r="L15" s="125" t="s">
        <v>113</v>
      </c>
      <c r="M15" s="125">
        <v>551.45000000000005</v>
      </c>
      <c r="N15" s="125" t="s">
        <v>113</v>
      </c>
      <c r="O15" s="125">
        <v>343.15</v>
      </c>
      <c r="P15" s="125" t="s">
        <v>114</v>
      </c>
      <c r="Q15" s="125" t="s">
        <v>114</v>
      </c>
      <c r="R15" s="125" t="s">
        <v>113</v>
      </c>
      <c r="S15" s="125" t="s">
        <v>113</v>
      </c>
      <c r="T15" s="125">
        <v>386</v>
      </c>
      <c r="U15" s="125" t="s">
        <v>114</v>
      </c>
      <c r="V15" s="125">
        <v>434.8245</v>
      </c>
      <c r="W15" s="125">
        <v>445.37</v>
      </c>
      <c r="X15" s="125">
        <v>459.83</v>
      </c>
      <c r="Y15" s="125">
        <v>476.73</v>
      </c>
      <c r="Z15" s="125" t="s">
        <v>114</v>
      </c>
      <c r="AA15" s="125" t="s">
        <v>113</v>
      </c>
      <c r="AB15" s="125">
        <v>552.97299999999996</v>
      </c>
      <c r="AC15" s="126">
        <v>454.40550000000002</v>
      </c>
      <c r="AD15" s="127">
        <v>-6.4212999999999738</v>
      </c>
      <c r="AE15" s="128">
        <v>-1.3934302432063395E-2</v>
      </c>
      <c r="AF15" s="129" t="s">
        <v>113</v>
      </c>
    </row>
    <row r="16" spans="1:32" s="79" customFormat="1" ht="12" customHeight="1" thickBot="1" x14ac:dyDescent="0.25">
      <c r="A16" s="123" t="s">
        <v>73</v>
      </c>
      <c r="B16" s="125" t="s">
        <v>113</v>
      </c>
      <c r="C16" s="125" t="s">
        <v>113</v>
      </c>
      <c r="D16" s="125" t="s">
        <v>113</v>
      </c>
      <c r="E16" s="125">
        <v>459.1927</v>
      </c>
      <c r="F16" s="125">
        <v>470.89</v>
      </c>
      <c r="G16" s="125" t="s">
        <v>114</v>
      </c>
      <c r="H16" s="125">
        <v>505.73</v>
      </c>
      <c r="I16" s="125">
        <v>491.68</v>
      </c>
      <c r="J16" s="125">
        <v>506.93</v>
      </c>
      <c r="K16" s="125" t="s">
        <v>113</v>
      </c>
      <c r="L16" s="125" t="s">
        <v>113</v>
      </c>
      <c r="M16" s="125">
        <v>573.72</v>
      </c>
      <c r="N16" s="125" t="s">
        <v>113</v>
      </c>
      <c r="O16" s="125">
        <v>353.15</v>
      </c>
      <c r="P16" s="125" t="s">
        <v>114</v>
      </c>
      <c r="Q16" s="125" t="s">
        <v>113</v>
      </c>
      <c r="R16" s="125" t="s">
        <v>113</v>
      </c>
      <c r="S16" s="125" t="s">
        <v>113</v>
      </c>
      <c r="T16" s="125">
        <v>433</v>
      </c>
      <c r="U16" s="125" t="s">
        <v>114</v>
      </c>
      <c r="V16" s="125">
        <v>426.9144</v>
      </c>
      <c r="W16" s="125">
        <v>441.96</v>
      </c>
      <c r="X16" s="125">
        <v>425.846</v>
      </c>
      <c r="Y16" s="125">
        <v>496.73</v>
      </c>
      <c r="Z16" s="125" t="s">
        <v>113</v>
      </c>
      <c r="AA16" s="125" t="s">
        <v>113</v>
      </c>
      <c r="AB16" s="125">
        <v>561.85789999999997</v>
      </c>
      <c r="AC16" s="126">
        <v>477.9624</v>
      </c>
      <c r="AD16" s="127">
        <v>-1.7083000000000084</v>
      </c>
      <c r="AE16" s="128">
        <v>-3.561401603224934E-3</v>
      </c>
      <c r="AF16" s="129" t="s">
        <v>113</v>
      </c>
    </row>
    <row r="17" spans="1:32" s="141" customFormat="1" ht="12" customHeight="1" thickBot="1" x14ac:dyDescent="0.25">
      <c r="A17" s="135" t="s">
        <v>74</v>
      </c>
      <c r="B17" s="136" t="s">
        <v>113</v>
      </c>
      <c r="C17" s="136" t="s">
        <v>113</v>
      </c>
      <c r="D17" s="136" t="s">
        <v>114</v>
      </c>
      <c r="E17" s="136">
        <v>460.80399999999997</v>
      </c>
      <c r="F17" s="136">
        <v>465.1182</v>
      </c>
      <c r="G17" s="136" t="s">
        <v>114</v>
      </c>
      <c r="H17" s="136">
        <v>499.64319999999998</v>
      </c>
      <c r="I17" s="136">
        <v>493.8152</v>
      </c>
      <c r="J17" s="136">
        <v>523.83040000000005</v>
      </c>
      <c r="K17" s="136" t="s">
        <v>113</v>
      </c>
      <c r="L17" s="136">
        <v>812</v>
      </c>
      <c r="M17" s="136">
        <v>577.09479999999996</v>
      </c>
      <c r="N17" s="136" t="s">
        <v>113</v>
      </c>
      <c r="O17" s="136">
        <v>364.16419999999999</v>
      </c>
      <c r="P17" s="136" t="s">
        <v>114</v>
      </c>
      <c r="Q17" s="136" t="s">
        <v>114</v>
      </c>
      <c r="R17" s="136" t="s">
        <v>113</v>
      </c>
      <c r="S17" s="136" t="s">
        <v>113</v>
      </c>
      <c r="T17" s="136">
        <v>417.9742</v>
      </c>
      <c r="U17" s="136" t="s">
        <v>114</v>
      </c>
      <c r="V17" s="136">
        <v>434.2475</v>
      </c>
      <c r="W17" s="136">
        <v>454.55180000000001</v>
      </c>
      <c r="X17" s="136">
        <v>452.80410000000001</v>
      </c>
      <c r="Y17" s="136">
        <v>380.50209999999998</v>
      </c>
      <c r="Z17" s="136" t="s">
        <v>114</v>
      </c>
      <c r="AA17" s="136" t="s">
        <v>113</v>
      </c>
      <c r="AB17" s="136">
        <v>550.66229999999996</v>
      </c>
      <c r="AC17" s="137">
        <v>502.28289999999998</v>
      </c>
      <c r="AD17" s="138">
        <v>-0.42459999999999809</v>
      </c>
      <c r="AE17" s="139">
        <v>-8.4462634832382921E-4</v>
      </c>
      <c r="AF17" s="140" t="s">
        <v>113</v>
      </c>
    </row>
    <row r="18" spans="1:32" s="79" customFormat="1" ht="12" customHeight="1" x14ac:dyDescent="0.2">
      <c r="A18" s="123" t="s">
        <v>75</v>
      </c>
      <c r="B18" s="124">
        <v>510.3</v>
      </c>
      <c r="C18" s="124" t="s">
        <v>113</v>
      </c>
      <c r="D18" s="124">
        <v>480.53680000000003</v>
      </c>
      <c r="E18" s="124">
        <v>438.94799999999998</v>
      </c>
      <c r="F18" s="124">
        <v>508.96</v>
      </c>
      <c r="G18" s="124">
        <v>505</v>
      </c>
      <c r="H18" s="124">
        <v>521.6</v>
      </c>
      <c r="I18" s="124">
        <v>462.25</v>
      </c>
      <c r="J18" s="124">
        <v>547.11</v>
      </c>
      <c r="K18" s="124">
        <v>549</v>
      </c>
      <c r="L18" s="124">
        <v>550.82000000000005</v>
      </c>
      <c r="M18" s="124">
        <v>571.39</v>
      </c>
      <c r="N18" s="124" t="s">
        <v>113</v>
      </c>
      <c r="O18" s="124" t="s">
        <v>113</v>
      </c>
      <c r="P18" s="124">
        <v>450.35</v>
      </c>
      <c r="Q18" s="124" t="s">
        <v>114</v>
      </c>
      <c r="R18" s="124" t="s">
        <v>113</v>
      </c>
      <c r="S18" s="124" t="s">
        <v>113</v>
      </c>
      <c r="T18" s="124">
        <v>348</v>
      </c>
      <c r="U18" s="124">
        <v>502.66</v>
      </c>
      <c r="V18" s="124">
        <v>498.57089999999999</v>
      </c>
      <c r="W18" s="124">
        <v>522.82000000000005</v>
      </c>
      <c r="X18" s="124">
        <v>448.13229999999999</v>
      </c>
      <c r="Y18" s="124">
        <v>513.98</v>
      </c>
      <c r="Z18" s="124" t="s">
        <v>114</v>
      </c>
      <c r="AA18" s="124">
        <v>510.63</v>
      </c>
      <c r="AB18" s="124">
        <v>537.31460000000004</v>
      </c>
      <c r="AC18" s="126">
        <v>533.44190000000003</v>
      </c>
      <c r="AD18" s="127">
        <v>-2.0254999999999654</v>
      </c>
      <c r="AE18" s="142">
        <v>-3.7826765924497963E-3</v>
      </c>
      <c r="AF18" s="143" t="s">
        <v>113</v>
      </c>
    </row>
    <row r="19" spans="1:32" s="79" customFormat="1" ht="12" customHeight="1" x14ac:dyDescent="0.2">
      <c r="A19" s="123" t="s">
        <v>76</v>
      </c>
      <c r="B19" s="125">
        <v>493.1</v>
      </c>
      <c r="C19" s="125" t="s">
        <v>113</v>
      </c>
      <c r="D19" s="125">
        <v>484.67320000000001</v>
      </c>
      <c r="E19" s="125">
        <v>428.08819999999997</v>
      </c>
      <c r="F19" s="125">
        <v>504.6</v>
      </c>
      <c r="G19" s="125" t="s">
        <v>114</v>
      </c>
      <c r="H19" s="125">
        <v>524.33000000000004</v>
      </c>
      <c r="I19" s="125">
        <v>448.77</v>
      </c>
      <c r="J19" s="125">
        <v>548.02</v>
      </c>
      <c r="K19" s="125">
        <v>531</v>
      </c>
      <c r="L19" s="125">
        <v>526.69000000000005</v>
      </c>
      <c r="M19" s="125">
        <v>541.86</v>
      </c>
      <c r="N19" s="125" t="s">
        <v>113</v>
      </c>
      <c r="O19" s="125" t="s">
        <v>113</v>
      </c>
      <c r="P19" s="125" t="s">
        <v>114</v>
      </c>
      <c r="Q19" s="125" t="s">
        <v>114</v>
      </c>
      <c r="R19" s="125" t="s">
        <v>113</v>
      </c>
      <c r="S19" s="125" t="s">
        <v>113</v>
      </c>
      <c r="T19" s="125">
        <v>340</v>
      </c>
      <c r="U19" s="125">
        <v>503.75</v>
      </c>
      <c r="V19" s="125">
        <v>486.47300000000001</v>
      </c>
      <c r="W19" s="125">
        <v>543.80999999999995</v>
      </c>
      <c r="X19" s="125">
        <v>475.18040000000002</v>
      </c>
      <c r="Y19" s="125">
        <v>513.28</v>
      </c>
      <c r="Z19" s="125" t="s">
        <v>114</v>
      </c>
      <c r="AA19" s="125">
        <v>510.54</v>
      </c>
      <c r="AB19" s="125">
        <v>548.13469999999995</v>
      </c>
      <c r="AC19" s="126">
        <v>521.80970000000002</v>
      </c>
      <c r="AD19" s="127">
        <v>-2.0375000000000227</v>
      </c>
      <c r="AE19" s="142">
        <v>-3.88949296665142E-3</v>
      </c>
      <c r="AF19" s="129" t="s">
        <v>113</v>
      </c>
    </row>
    <row r="20" spans="1:32" s="79" customFormat="1" ht="12" customHeight="1" x14ac:dyDescent="0.2">
      <c r="A20" s="123" t="s">
        <v>77</v>
      </c>
      <c r="B20" s="125">
        <v>452.83</v>
      </c>
      <c r="C20" s="125" t="s">
        <v>113</v>
      </c>
      <c r="D20" s="125">
        <v>463.75259999999997</v>
      </c>
      <c r="E20" s="125">
        <v>416.29</v>
      </c>
      <c r="F20" s="125">
        <v>500.47</v>
      </c>
      <c r="G20" s="125">
        <v>462.96</v>
      </c>
      <c r="H20" s="125">
        <v>507.43</v>
      </c>
      <c r="I20" s="125">
        <v>440.18</v>
      </c>
      <c r="J20" s="125">
        <v>534.66999999999996</v>
      </c>
      <c r="K20" s="125">
        <v>525</v>
      </c>
      <c r="L20" s="125">
        <v>533.41999999999996</v>
      </c>
      <c r="M20" s="125">
        <v>506.8</v>
      </c>
      <c r="N20" s="125" t="s">
        <v>113</v>
      </c>
      <c r="O20" s="125">
        <v>463.15</v>
      </c>
      <c r="P20" s="125">
        <v>411.89</v>
      </c>
      <c r="Q20" s="125" t="s">
        <v>114</v>
      </c>
      <c r="R20" s="125">
        <v>173.95009999999999</v>
      </c>
      <c r="S20" s="125" t="s">
        <v>113</v>
      </c>
      <c r="T20" s="125">
        <v>347</v>
      </c>
      <c r="U20" s="125">
        <v>493.65</v>
      </c>
      <c r="V20" s="125">
        <v>494.38310000000001</v>
      </c>
      <c r="W20" s="125">
        <v>488.14</v>
      </c>
      <c r="X20" s="125">
        <v>461.0958</v>
      </c>
      <c r="Y20" s="125">
        <v>505.24</v>
      </c>
      <c r="Z20" s="125">
        <v>482.47</v>
      </c>
      <c r="AA20" s="125">
        <v>479.54</v>
      </c>
      <c r="AB20" s="125">
        <v>530.01310000000001</v>
      </c>
      <c r="AC20" s="126">
        <v>504.1737</v>
      </c>
      <c r="AD20" s="127">
        <v>0.93500000000000227</v>
      </c>
      <c r="AE20" s="142">
        <v>1.8579652161092586E-3</v>
      </c>
      <c r="AF20" s="129" t="s">
        <v>113</v>
      </c>
    </row>
    <row r="21" spans="1:32" s="79" customFormat="1" ht="12" customHeight="1" x14ac:dyDescent="0.2">
      <c r="A21" s="123" t="s">
        <v>78</v>
      </c>
      <c r="B21" s="130">
        <v>414.13</v>
      </c>
      <c r="C21" s="130">
        <v>509.96010000000001</v>
      </c>
      <c r="D21" s="130">
        <v>466.13900000000001</v>
      </c>
      <c r="E21" s="130">
        <v>422.32319999999999</v>
      </c>
      <c r="F21" s="130">
        <v>497.87</v>
      </c>
      <c r="G21" s="130" t="s">
        <v>114</v>
      </c>
      <c r="H21" s="130">
        <v>511.99</v>
      </c>
      <c r="I21" s="130">
        <v>438.17</v>
      </c>
      <c r="J21" s="130">
        <v>533.22</v>
      </c>
      <c r="K21" s="130">
        <v>518</v>
      </c>
      <c r="L21" s="130">
        <v>524.25</v>
      </c>
      <c r="M21" s="130">
        <v>486.34</v>
      </c>
      <c r="N21" s="130" t="s">
        <v>113</v>
      </c>
      <c r="O21" s="130">
        <v>378.15</v>
      </c>
      <c r="P21" s="130">
        <v>426.92</v>
      </c>
      <c r="Q21" s="130" t="s">
        <v>114</v>
      </c>
      <c r="R21" s="130" t="s">
        <v>113</v>
      </c>
      <c r="S21" s="130" t="s">
        <v>113</v>
      </c>
      <c r="T21" s="130">
        <v>343</v>
      </c>
      <c r="U21" s="130">
        <v>495.91</v>
      </c>
      <c r="V21" s="130">
        <v>482.5179</v>
      </c>
      <c r="W21" s="130">
        <v>524.64</v>
      </c>
      <c r="X21" s="130">
        <v>441.75700000000001</v>
      </c>
      <c r="Y21" s="130">
        <v>510.88</v>
      </c>
      <c r="Z21" s="130">
        <v>485.19</v>
      </c>
      <c r="AA21" s="130">
        <v>480.72</v>
      </c>
      <c r="AB21" s="130">
        <v>535.73109999999997</v>
      </c>
      <c r="AC21" s="131">
        <v>506.42099999999999</v>
      </c>
      <c r="AD21" s="144">
        <v>-1.342899999999986</v>
      </c>
      <c r="AE21" s="145">
        <v>-2.6447331131653762E-3</v>
      </c>
      <c r="AF21" s="134" t="s">
        <v>113</v>
      </c>
    </row>
    <row r="22" spans="1:32" s="79" customFormat="1" ht="12" customHeight="1" x14ac:dyDescent="0.2">
      <c r="A22" s="123" t="s">
        <v>79</v>
      </c>
      <c r="B22" s="125">
        <v>411.08</v>
      </c>
      <c r="C22" s="125">
        <v>496.97820000000002</v>
      </c>
      <c r="D22" s="125">
        <v>444.18430000000001</v>
      </c>
      <c r="E22" s="125">
        <v>377.81169999999997</v>
      </c>
      <c r="F22" s="125">
        <v>462.22</v>
      </c>
      <c r="G22" s="125" t="s">
        <v>114</v>
      </c>
      <c r="H22" s="125">
        <v>486.45</v>
      </c>
      <c r="I22" s="125">
        <v>436.93</v>
      </c>
      <c r="J22" s="125">
        <v>500.15</v>
      </c>
      <c r="K22" s="125">
        <v>479</v>
      </c>
      <c r="L22" s="125">
        <v>581.74</v>
      </c>
      <c r="M22" s="125">
        <v>422.57</v>
      </c>
      <c r="N22" s="125">
        <v>450</v>
      </c>
      <c r="O22" s="125">
        <v>384</v>
      </c>
      <c r="P22" s="125">
        <v>406.41</v>
      </c>
      <c r="Q22" s="125" t="s">
        <v>114</v>
      </c>
      <c r="R22" s="125">
        <v>249.6874</v>
      </c>
      <c r="S22" s="125" t="s">
        <v>113</v>
      </c>
      <c r="T22" s="125">
        <v>89</v>
      </c>
      <c r="U22" s="125">
        <v>450.94</v>
      </c>
      <c r="V22" s="125">
        <v>466.93029999999999</v>
      </c>
      <c r="W22" s="125">
        <v>450.54</v>
      </c>
      <c r="X22" s="125">
        <v>458.57819999999998</v>
      </c>
      <c r="Y22" s="125">
        <v>460.58</v>
      </c>
      <c r="Z22" s="125">
        <v>430.44</v>
      </c>
      <c r="AA22" s="125">
        <v>442.63</v>
      </c>
      <c r="AB22" s="125">
        <v>514.97040000000004</v>
      </c>
      <c r="AC22" s="126">
        <v>463.1576</v>
      </c>
      <c r="AD22" s="127">
        <v>0.17050000000000409</v>
      </c>
      <c r="AE22" s="142">
        <v>3.6826080035501363E-4</v>
      </c>
      <c r="AF22" s="129" t="s">
        <v>113</v>
      </c>
    </row>
    <row r="23" spans="1:32" s="79" customFormat="1" ht="12" customHeight="1" thickBot="1" x14ac:dyDescent="0.25">
      <c r="A23" s="123" t="s">
        <v>80</v>
      </c>
      <c r="B23" s="125">
        <v>374</v>
      </c>
      <c r="C23" s="125">
        <v>437.03339999999997</v>
      </c>
      <c r="D23" s="125" t="s">
        <v>114</v>
      </c>
      <c r="E23" s="125">
        <v>383.84480000000002</v>
      </c>
      <c r="F23" s="125">
        <v>470.35</v>
      </c>
      <c r="G23" s="125" t="s">
        <v>114</v>
      </c>
      <c r="H23" s="125">
        <v>493.15</v>
      </c>
      <c r="I23" s="125">
        <v>420.14</v>
      </c>
      <c r="J23" s="125">
        <v>500.3</v>
      </c>
      <c r="K23" s="125">
        <v>473</v>
      </c>
      <c r="L23" s="125">
        <v>530.64</v>
      </c>
      <c r="M23" s="125">
        <v>440.49</v>
      </c>
      <c r="N23" s="125">
        <v>430</v>
      </c>
      <c r="O23" s="125">
        <v>414.23</v>
      </c>
      <c r="P23" s="125">
        <v>440.39</v>
      </c>
      <c r="Q23" s="125" t="s">
        <v>114</v>
      </c>
      <c r="R23" s="125" t="s">
        <v>113</v>
      </c>
      <c r="S23" s="125" t="s">
        <v>113</v>
      </c>
      <c r="T23" s="125">
        <v>194</v>
      </c>
      <c r="U23" s="125">
        <v>459</v>
      </c>
      <c r="V23" s="125">
        <v>468.32619999999997</v>
      </c>
      <c r="W23" s="125">
        <v>462.68</v>
      </c>
      <c r="X23" s="125">
        <v>486.53449999999998</v>
      </c>
      <c r="Y23" s="125">
        <v>474.96</v>
      </c>
      <c r="Z23" s="125" t="s">
        <v>114</v>
      </c>
      <c r="AA23" s="125">
        <v>456.41</v>
      </c>
      <c r="AB23" s="125">
        <v>529.04549999999995</v>
      </c>
      <c r="AC23" s="126">
        <v>473.51459999999997</v>
      </c>
      <c r="AD23" s="127">
        <v>-0.87250000000000227</v>
      </c>
      <c r="AE23" s="142">
        <v>-1.8392152737711776E-3</v>
      </c>
      <c r="AF23" s="129" t="s">
        <v>113</v>
      </c>
    </row>
    <row r="24" spans="1:32" s="141" customFormat="1" ht="12" customHeight="1" thickBot="1" x14ac:dyDescent="0.25">
      <c r="A24" s="135" t="s">
        <v>81</v>
      </c>
      <c r="B24" s="136">
        <v>492.99489999999997</v>
      </c>
      <c r="C24" s="136">
        <v>475.15219999999999</v>
      </c>
      <c r="D24" s="136" t="s">
        <v>114</v>
      </c>
      <c r="E24" s="136">
        <v>405.60140000000001</v>
      </c>
      <c r="F24" s="136">
        <v>497.71190000000001</v>
      </c>
      <c r="G24" s="136" t="s">
        <v>114</v>
      </c>
      <c r="H24" s="136">
        <v>508.83870000000002</v>
      </c>
      <c r="I24" s="136">
        <v>455.41230000000002</v>
      </c>
      <c r="J24" s="136">
        <v>537.66570000000002</v>
      </c>
      <c r="K24" s="136">
        <v>524.83320000000003</v>
      </c>
      <c r="L24" s="136">
        <v>535.21889999999996</v>
      </c>
      <c r="M24" s="136">
        <v>556.38819999999998</v>
      </c>
      <c r="N24" s="136">
        <v>449.7878</v>
      </c>
      <c r="O24" s="136">
        <v>407.38619999999997</v>
      </c>
      <c r="P24" s="136" t="s">
        <v>114</v>
      </c>
      <c r="Q24" s="136" t="s">
        <v>114</v>
      </c>
      <c r="R24" s="136">
        <v>233.34</v>
      </c>
      <c r="S24" s="136" t="s">
        <v>113</v>
      </c>
      <c r="T24" s="136">
        <v>289.07799999999997</v>
      </c>
      <c r="U24" s="136">
        <v>498.65769999999998</v>
      </c>
      <c r="V24" s="136">
        <v>477.95229999999998</v>
      </c>
      <c r="W24" s="136">
        <v>506.63549999999998</v>
      </c>
      <c r="X24" s="136">
        <v>459.79020000000003</v>
      </c>
      <c r="Y24" s="136">
        <v>489.36270000000002</v>
      </c>
      <c r="Z24" s="136" t="s">
        <v>114</v>
      </c>
      <c r="AA24" s="136">
        <v>459.26620000000003</v>
      </c>
      <c r="AB24" s="136">
        <v>528.28510000000006</v>
      </c>
      <c r="AC24" s="137">
        <v>507.88299999999998</v>
      </c>
      <c r="AD24" s="146">
        <v>-0.10730000000000928</v>
      </c>
      <c r="AE24" s="147">
        <v>-2.1122450566479767E-4</v>
      </c>
      <c r="AF24" s="140" t="s">
        <v>113</v>
      </c>
    </row>
    <row r="25" spans="1:32" s="79" customFormat="1" ht="12" customHeight="1" thickBot="1" x14ac:dyDescent="0.25">
      <c r="A25" s="123" t="s">
        <v>82</v>
      </c>
      <c r="B25" s="124" t="s">
        <v>113</v>
      </c>
      <c r="C25" s="124">
        <v>468.91300000000001</v>
      </c>
      <c r="D25" s="124" t="s">
        <v>114</v>
      </c>
      <c r="E25" s="124">
        <v>318.68639999999999</v>
      </c>
      <c r="F25" s="124">
        <v>437.25</v>
      </c>
      <c r="G25" s="124" t="s">
        <v>114</v>
      </c>
      <c r="H25" s="124">
        <v>433.76</v>
      </c>
      <c r="I25" s="124" t="s">
        <v>113</v>
      </c>
      <c r="J25" s="124" t="s">
        <v>113</v>
      </c>
      <c r="K25" s="124">
        <v>471</v>
      </c>
      <c r="L25" s="124">
        <v>488.52</v>
      </c>
      <c r="M25" s="124">
        <v>458.14</v>
      </c>
      <c r="N25" s="124" t="s">
        <v>113</v>
      </c>
      <c r="O25" s="124">
        <v>401.15</v>
      </c>
      <c r="P25" s="124">
        <v>421.23</v>
      </c>
      <c r="Q25" s="124" t="s">
        <v>114</v>
      </c>
      <c r="R25" s="124" t="s">
        <v>113</v>
      </c>
      <c r="S25" s="124" t="s">
        <v>113</v>
      </c>
      <c r="T25" s="124" t="s">
        <v>113</v>
      </c>
      <c r="U25" s="124">
        <v>452.75</v>
      </c>
      <c r="V25" s="124">
        <v>484.84449999999998</v>
      </c>
      <c r="W25" s="124">
        <v>408.19</v>
      </c>
      <c r="X25" s="124">
        <v>457.0351</v>
      </c>
      <c r="Y25" s="124">
        <v>508.11</v>
      </c>
      <c r="Z25" s="124" t="s">
        <v>114</v>
      </c>
      <c r="AA25" s="124">
        <v>448.72</v>
      </c>
      <c r="AB25" s="124">
        <v>505.55779999999999</v>
      </c>
      <c r="AC25" s="126">
        <v>476.30009999999999</v>
      </c>
      <c r="AD25" s="127">
        <v>3.5434999999999945</v>
      </c>
      <c r="AE25" s="142">
        <v>7.4954003815070891E-3</v>
      </c>
      <c r="AF25" s="143" t="s">
        <v>113</v>
      </c>
    </row>
    <row r="26" spans="1:32" s="141" customFormat="1" ht="12" customHeight="1" thickBot="1" x14ac:dyDescent="0.25">
      <c r="A26" s="135" t="s">
        <v>83</v>
      </c>
      <c r="B26" s="136" t="s">
        <v>113</v>
      </c>
      <c r="C26" s="136">
        <v>468.91300000000001</v>
      </c>
      <c r="D26" s="136" t="s">
        <v>114</v>
      </c>
      <c r="E26" s="136">
        <v>318.68639999999999</v>
      </c>
      <c r="F26" s="136">
        <v>437.25</v>
      </c>
      <c r="G26" s="136" t="s">
        <v>114</v>
      </c>
      <c r="H26" s="136">
        <v>433.76</v>
      </c>
      <c r="I26" s="136" t="s">
        <v>113</v>
      </c>
      <c r="J26" s="136" t="s">
        <v>113</v>
      </c>
      <c r="K26" s="136">
        <v>471</v>
      </c>
      <c r="L26" s="136">
        <v>488.52</v>
      </c>
      <c r="M26" s="136">
        <v>458.14</v>
      </c>
      <c r="N26" s="136" t="s">
        <v>113</v>
      </c>
      <c r="O26" s="136">
        <v>401.15</v>
      </c>
      <c r="P26" s="136">
        <v>421.23</v>
      </c>
      <c r="Q26" s="136" t="s">
        <v>114</v>
      </c>
      <c r="R26" s="136" t="s">
        <v>113</v>
      </c>
      <c r="S26" s="136" t="s">
        <v>113</v>
      </c>
      <c r="T26" s="136" t="s">
        <v>113</v>
      </c>
      <c r="U26" s="136">
        <v>452.75</v>
      </c>
      <c r="V26" s="136">
        <v>484.84449999999998</v>
      </c>
      <c r="W26" s="136">
        <v>408.19</v>
      </c>
      <c r="X26" s="136">
        <v>457.0351</v>
      </c>
      <c r="Y26" s="136">
        <v>508.11</v>
      </c>
      <c r="Z26" s="136" t="s">
        <v>114</v>
      </c>
      <c r="AA26" s="136">
        <v>448.72</v>
      </c>
      <c r="AB26" s="136">
        <v>505.55779999999999</v>
      </c>
      <c r="AC26" s="137">
        <v>476.30009999999999</v>
      </c>
      <c r="AD26" s="146">
        <v>3.5434999999999945</v>
      </c>
      <c r="AE26" s="147">
        <v>7.4954003815070891E-3</v>
      </c>
      <c r="AF26" s="140" t="s">
        <v>113</v>
      </c>
    </row>
    <row r="27" spans="1:32" s="79" customFormat="1" ht="12" customHeight="1" x14ac:dyDescent="0.2">
      <c r="A27" s="123" t="s">
        <v>84</v>
      </c>
      <c r="B27" s="124" t="s">
        <v>113</v>
      </c>
      <c r="C27" s="124" t="s">
        <v>113</v>
      </c>
      <c r="D27" s="124" t="s">
        <v>114</v>
      </c>
      <c r="E27" s="124" t="s">
        <v>113</v>
      </c>
      <c r="F27" s="124" t="s">
        <v>113</v>
      </c>
      <c r="G27" s="124" t="s">
        <v>113</v>
      </c>
      <c r="H27" s="124">
        <v>525.24</v>
      </c>
      <c r="I27" s="124" t="s">
        <v>113</v>
      </c>
      <c r="J27" s="124" t="s">
        <v>113</v>
      </c>
      <c r="K27" s="124" t="s">
        <v>113</v>
      </c>
      <c r="L27" s="124" t="s">
        <v>113</v>
      </c>
      <c r="M27" s="124">
        <v>555</v>
      </c>
      <c r="N27" s="124" t="s">
        <v>113</v>
      </c>
      <c r="O27" s="124" t="s">
        <v>113</v>
      </c>
      <c r="P27" s="124" t="s">
        <v>113</v>
      </c>
      <c r="Q27" s="124" t="s">
        <v>113</v>
      </c>
      <c r="R27" s="124" t="s">
        <v>113</v>
      </c>
      <c r="S27" s="124" t="s">
        <v>113</v>
      </c>
      <c r="T27" s="124" t="s">
        <v>113</v>
      </c>
      <c r="U27" s="124">
        <v>512.44000000000005</v>
      </c>
      <c r="V27" s="124" t="s">
        <v>113</v>
      </c>
      <c r="W27" s="124" t="s">
        <v>113</v>
      </c>
      <c r="X27" s="124" t="s">
        <v>113</v>
      </c>
      <c r="Y27" s="124" t="s">
        <v>113</v>
      </c>
      <c r="Z27" s="124" t="s">
        <v>113</v>
      </c>
      <c r="AA27" s="124" t="s">
        <v>113</v>
      </c>
      <c r="AB27" s="124">
        <v>546.19939999999997</v>
      </c>
      <c r="AC27" s="126">
        <v>524.88589999999999</v>
      </c>
      <c r="AD27" s="127">
        <v>-7.6749999999999545</v>
      </c>
      <c r="AE27" s="142">
        <v>-1.4411497351758173E-2</v>
      </c>
      <c r="AF27" s="143" t="s">
        <v>113</v>
      </c>
    </row>
    <row r="28" spans="1:32" s="79" customFormat="1" ht="12" customHeight="1" x14ac:dyDescent="0.2">
      <c r="A28" s="123" t="s">
        <v>85</v>
      </c>
      <c r="B28" s="125" t="s">
        <v>113</v>
      </c>
      <c r="C28" s="125" t="s">
        <v>113</v>
      </c>
      <c r="D28" s="125" t="s">
        <v>114</v>
      </c>
      <c r="E28" s="125">
        <v>485.3365</v>
      </c>
      <c r="F28" s="125">
        <v>547.20000000000005</v>
      </c>
      <c r="G28" s="125" t="s">
        <v>113</v>
      </c>
      <c r="H28" s="125">
        <v>525.36</v>
      </c>
      <c r="I28" s="125" t="s">
        <v>113</v>
      </c>
      <c r="J28" s="125" t="s">
        <v>113</v>
      </c>
      <c r="K28" s="125">
        <v>558</v>
      </c>
      <c r="L28" s="125" t="s">
        <v>113</v>
      </c>
      <c r="M28" s="125">
        <v>552.91</v>
      </c>
      <c r="N28" s="125" t="s">
        <v>113</v>
      </c>
      <c r="O28" s="125" t="s">
        <v>113</v>
      </c>
      <c r="P28" s="125" t="s">
        <v>113</v>
      </c>
      <c r="Q28" s="125" t="s">
        <v>114</v>
      </c>
      <c r="R28" s="125" t="s">
        <v>113</v>
      </c>
      <c r="S28" s="125" t="s">
        <v>113</v>
      </c>
      <c r="T28" s="125" t="s">
        <v>113</v>
      </c>
      <c r="U28" s="125">
        <v>531.6</v>
      </c>
      <c r="V28" s="125" t="s">
        <v>113</v>
      </c>
      <c r="W28" s="125">
        <v>650</v>
      </c>
      <c r="X28" s="125">
        <v>445.0421</v>
      </c>
      <c r="Y28" s="125" t="s">
        <v>113</v>
      </c>
      <c r="Z28" s="125" t="s">
        <v>113</v>
      </c>
      <c r="AA28" s="125" t="s">
        <v>113</v>
      </c>
      <c r="AB28" s="125">
        <v>550.77380000000005</v>
      </c>
      <c r="AC28" s="126">
        <v>532.03089999999997</v>
      </c>
      <c r="AD28" s="127">
        <v>-4.0664000000000442</v>
      </c>
      <c r="AE28" s="142">
        <v>-7.5851902257296766E-3</v>
      </c>
      <c r="AF28" s="129" t="s">
        <v>113</v>
      </c>
    </row>
    <row r="29" spans="1:32" s="79" customFormat="1" ht="12" customHeight="1" x14ac:dyDescent="0.2">
      <c r="A29" s="123" t="s">
        <v>86</v>
      </c>
      <c r="B29" s="125" t="s">
        <v>113</v>
      </c>
      <c r="C29" s="125" t="s">
        <v>113</v>
      </c>
      <c r="D29" s="125" t="s">
        <v>113</v>
      </c>
      <c r="E29" s="125" t="s">
        <v>113</v>
      </c>
      <c r="F29" s="125" t="s">
        <v>113</v>
      </c>
      <c r="G29" s="125" t="s">
        <v>113</v>
      </c>
      <c r="H29" s="125">
        <v>526.61</v>
      </c>
      <c r="I29" s="125" t="s">
        <v>113</v>
      </c>
      <c r="J29" s="125" t="s">
        <v>113</v>
      </c>
      <c r="K29" s="125" t="s">
        <v>113</v>
      </c>
      <c r="L29" s="125" t="s">
        <v>113</v>
      </c>
      <c r="M29" s="125" t="s">
        <v>113</v>
      </c>
      <c r="N29" s="125" t="s">
        <v>113</v>
      </c>
      <c r="O29" s="125" t="s">
        <v>113</v>
      </c>
      <c r="P29" s="125" t="s">
        <v>113</v>
      </c>
      <c r="Q29" s="125" t="s">
        <v>113</v>
      </c>
      <c r="R29" s="125" t="s">
        <v>113</v>
      </c>
      <c r="S29" s="125" t="s">
        <v>113</v>
      </c>
      <c r="T29" s="125" t="s">
        <v>113</v>
      </c>
      <c r="U29" s="125">
        <v>529.19000000000005</v>
      </c>
      <c r="V29" s="125" t="s">
        <v>113</v>
      </c>
      <c r="W29" s="125">
        <v>500</v>
      </c>
      <c r="X29" s="125">
        <v>445.0421</v>
      </c>
      <c r="Y29" s="125">
        <v>519.92999999999995</v>
      </c>
      <c r="Z29" s="125" t="s">
        <v>113</v>
      </c>
      <c r="AA29" s="125" t="s">
        <v>113</v>
      </c>
      <c r="AB29" s="125">
        <v>534.93939999999998</v>
      </c>
      <c r="AC29" s="126">
        <v>525.46550000000002</v>
      </c>
      <c r="AD29" s="127">
        <v>1.182700000000068</v>
      </c>
      <c r="AE29" s="142">
        <v>2.2558436019646244E-3</v>
      </c>
      <c r="AF29" s="129" t="s">
        <v>113</v>
      </c>
    </row>
    <row r="30" spans="1:32" s="79" customFormat="1" ht="12" customHeight="1" x14ac:dyDescent="0.2">
      <c r="A30" s="123" t="s">
        <v>87</v>
      </c>
      <c r="B30" s="130" t="s">
        <v>113</v>
      </c>
      <c r="C30" s="130" t="s">
        <v>113</v>
      </c>
      <c r="D30" s="130" t="s">
        <v>114</v>
      </c>
      <c r="E30" s="130">
        <v>494.05110000000002</v>
      </c>
      <c r="F30" s="130">
        <v>513.29</v>
      </c>
      <c r="G30" s="130" t="s">
        <v>114</v>
      </c>
      <c r="H30" s="130">
        <v>516.91</v>
      </c>
      <c r="I30" s="130" t="s">
        <v>113</v>
      </c>
      <c r="J30" s="130" t="s">
        <v>113</v>
      </c>
      <c r="K30" s="130">
        <v>537</v>
      </c>
      <c r="L30" s="130" t="s">
        <v>113</v>
      </c>
      <c r="M30" s="130">
        <v>560.35</v>
      </c>
      <c r="N30" s="130" t="s">
        <v>113</v>
      </c>
      <c r="O30" s="130">
        <v>448.15</v>
      </c>
      <c r="P30" s="130" t="s">
        <v>114</v>
      </c>
      <c r="Q30" s="130" t="s">
        <v>114</v>
      </c>
      <c r="R30" s="130" t="s">
        <v>113</v>
      </c>
      <c r="S30" s="130" t="s">
        <v>113</v>
      </c>
      <c r="T30" s="130" t="s">
        <v>113</v>
      </c>
      <c r="U30" s="130">
        <v>526.99</v>
      </c>
      <c r="V30" s="130">
        <v>506.71359999999999</v>
      </c>
      <c r="W30" s="130">
        <v>420</v>
      </c>
      <c r="X30" s="130">
        <v>516.40560000000005</v>
      </c>
      <c r="Y30" s="130">
        <v>518.13</v>
      </c>
      <c r="Z30" s="130" t="s">
        <v>113</v>
      </c>
      <c r="AA30" s="130" t="s">
        <v>113</v>
      </c>
      <c r="AB30" s="130">
        <v>539.42579999999998</v>
      </c>
      <c r="AC30" s="131">
        <v>520.72490000000005</v>
      </c>
      <c r="AD30" s="144">
        <v>-2.7351999999999634</v>
      </c>
      <c r="AE30" s="145">
        <v>-5.2252311112154226E-3</v>
      </c>
      <c r="AF30" s="134" t="s">
        <v>113</v>
      </c>
    </row>
    <row r="31" spans="1:32" s="79" customFormat="1" ht="12" customHeight="1" x14ac:dyDescent="0.2">
      <c r="A31" s="123" t="s">
        <v>88</v>
      </c>
      <c r="B31" s="125" t="s">
        <v>113</v>
      </c>
      <c r="C31" s="125" t="s">
        <v>113</v>
      </c>
      <c r="D31" s="125" t="s">
        <v>114</v>
      </c>
      <c r="E31" s="125">
        <v>464.42140000000001</v>
      </c>
      <c r="F31" s="125">
        <v>548.96</v>
      </c>
      <c r="G31" s="125" t="s">
        <v>113</v>
      </c>
      <c r="H31" s="125">
        <v>520.76</v>
      </c>
      <c r="I31" s="125" t="s">
        <v>113</v>
      </c>
      <c r="J31" s="125" t="s">
        <v>113</v>
      </c>
      <c r="K31" s="125" t="s">
        <v>113</v>
      </c>
      <c r="L31" s="125" t="s">
        <v>113</v>
      </c>
      <c r="M31" s="125">
        <v>546</v>
      </c>
      <c r="N31" s="125" t="s">
        <v>113</v>
      </c>
      <c r="O31" s="125" t="s">
        <v>113</v>
      </c>
      <c r="P31" s="125" t="s">
        <v>114</v>
      </c>
      <c r="Q31" s="125" t="s">
        <v>114</v>
      </c>
      <c r="R31" s="125" t="s">
        <v>113</v>
      </c>
      <c r="S31" s="125" t="s">
        <v>113</v>
      </c>
      <c r="T31" s="125" t="s">
        <v>113</v>
      </c>
      <c r="U31" s="125">
        <v>506.3</v>
      </c>
      <c r="V31" s="125" t="s">
        <v>113</v>
      </c>
      <c r="W31" s="125">
        <v>450</v>
      </c>
      <c r="X31" s="125">
        <v>516.78530000000001</v>
      </c>
      <c r="Y31" s="125">
        <v>521.73</v>
      </c>
      <c r="Z31" s="125" t="s">
        <v>113</v>
      </c>
      <c r="AA31" s="125" t="s">
        <v>113</v>
      </c>
      <c r="AB31" s="125">
        <v>504.41419999999999</v>
      </c>
      <c r="AC31" s="126">
        <v>519.95770000000005</v>
      </c>
      <c r="AD31" s="127">
        <v>-4.2897999999999001</v>
      </c>
      <c r="AE31" s="142">
        <v>-8.1827762650272806E-3</v>
      </c>
      <c r="AF31" s="129" t="s">
        <v>113</v>
      </c>
    </row>
    <row r="32" spans="1:32" s="79" customFormat="1" ht="12" customHeight="1" x14ac:dyDescent="0.2">
      <c r="A32" s="123" t="s">
        <v>89</v>
      </c>
      <c r="B32" s="124" t="s">
        <v>113</v>
      </c>
      <c r="C32" s="124" t="s">
        <v>113</v>
      </c>
      <c r="D32" s="124" t="s">
        <v>114</v>
      </c>
      <c r="E32" s="124">
        <v>475.81740000000002</v>
      </c>
      <c r="F32" s="124">
        <v>443.76</v>
      </c>
      <c r="G32" s="124" t="s">
        <v>113</v>
      </c>
      <c r="H32" s="124">
        <v>506.48</v>
      </c>
      <c r="I32" s="124" t="s">
        <v>113</v>
      </c>
      <c r="J32" s="124" t="s">
        <v>113</v>
      </c>
      <c r="K32" s="124">
        <v>473</v>
      </c>
      <c r="L32" s="124" t="s">
        <v>113</v>
      </c>
      <c r="M32" s="124">
        <v>480</v>
      </c>
      <c r="N32" s="124" t="s">
        <v>113</v>
      </c>
      <c r="O32" s="124" t="s">
        <v>113</v>
      </c>
      <c r="P32" s="124" t="s">
        <v>114</v>
      </c>
      <c r="Q32" s="124" t="s">
        <v>114</v>
      </c>
      <c r="R32" s="124" t="s">
        <v>113</v>
      </c>
      <c r="S32" s="124" t="s">
        <v>113</v>
      </c>
      <c r="T32" s="124" t="s">
        <v>113</v>
      </c>
      <c r="U32" s="124">
        <v>461.31</v>
      </c>
      <c r="V32" s="124">
        <v>486.47300000000001</v>
      </c>
      <c r="W32" s="124">
        <v>400</v>
      </c>
      <c r="X32" s="124">
        <v>544.61500000000001</v>
      </c>
      <c r="Y32" s="124">
        <v>491.73</v>
      </c>
      <c r="Z32" s="124" t="s">
        <v>114</v>
      </c>
      <c r="AA32" s="124" t="s">
        <v>113</v>
      </c>
      <c r="AB32" s="124">
        <v>516.02610000000004</v>
      </c>
      <c r="AC32" s="126">
        <v>500.32220000000001</v>
      </c>
      <c r="AD32" s="127">
        <v>-3.0971999999999866</v>
      </c>
      <c r="AE32" s="142">
        <v>-6.1523254765311064E-3</v>
      </c>
      <c r="AF32" s="143" t="s">
        <v>113</v>
      </c>
    </row>
    <row r="33" spans="1:32" s="79" customFormat="1" ht="12" customHeight="1" thickBot="1" x14ac:dyDescent="0.25">
      <c r="A33" s="123" t="s">
        <v>90</v>
      </c>
      <c r="B33" s="125" t="s">
        <v>113</v>
      </c>
      <c r="C33" s="125" t="s">
        <v>113</v>
      </c>
      <c r="D33" s="125" t="s">
        <v>114</v>
      </c>
      <c r="E33" s="125">
        <v>446.45589999999999</v>
      </c>
      <c r="F33" s="125" t="s">
        <v>113</v>
      </c>
      <c r="G33" s="125" t="s">
        <v>113</v>
      </c>
      <c r="H33" s="125">
        <v>508.98</v>
      </c>
      <c r="I33" s="125" t="s">
        <v>113</v>
      </c>
      <c r="J33" s="125" t="s">
        <v>113</v>
      </c>
      <c r="K33" s="125" t="s">
        <v>113</v>
      </c>
      <c r="L33" s="125" t="s">
        <v>113</v>
      </c>
      <c r="M33" s="125" t="s">
        <v>113</v>
      </c>
      <c r="N33" s="125" t="s">
        <v>113</v>
      </c>
      <c r="O33" s="125" t="s">
        <v>113</v>
      </c>
      <c r="P33" s="125" t="s">
        <v>114</v>
      </c>
      <c r="Q33" s="125" t="s">
        <v>113</v>
      </c>
      <c r="R33" s="125" t="s">
        <v>113</v>
      </c>
      <c r="S33" s="125" t="s">
        <v>113</v>
      </c>
      <c r="T33" s="125" t="s">
        <v>113</v>
      </c>
      <c r="U33" s="125" t="s">
        <v>114</v>
      </c>
      <c r="V33" s="125" t="s">
        <v>113</v>
      </c>
      <c r="W33" s="125" t="s">
        <v>113</v>
      </c>
      <c r="X33" s="125">
        <v>425.97660000000002</v>
      </c>
      <c r="Y33" s="125">
        <v>11.73</v>
      </c>
      <c r="Z33" s="125" t="s">
        <v>113</v>
      </c>
      <c r="AA33" s="125" t="s">
        <v>113</v>
      </c>
      <c r="AB33" s="125">
        <v>486.73239999999998</v>
      </c>
      <c r="AC33" s="126">
        <v>507.95260000000002</v>
      </c>
      <c r="AD33" s="127">
        <v>-9.5722999999999843</v>
      </c>
      <c r="AE33" s="142">
        <v>-1.8496308100344527E-2</v>
      </c>
      <c r="AF33" s="129" t="s">
        <v>113</v>
      </c>
    </row>
    <row r="34" spans="1:32" s="141" customFormat="1" ht="12" customHeight="1" thickBot="1" x14ac:dyDescent="0.25">
      <c r="A34" s="135" t="s">
        <v>91</v>
      </c>
      <c r="B34" s="136" t="s">
        <v>113</v>
      </c>
      <c r="C34" s="136" t="s">
        <v>113</v>
      </c>
      <c r="D34" s="136" t="s">
        <v>114</v>
      </c>
      <c r="E34" s="136">
        <v>476.66980000000001</v>
      </c>
      <c r="F34" s="136">
        <v>508.38440000000003</v>
      </c>
      <c r="G34" s="136" t="s">
        <v>114</v>
      </c>
      <c r="H34" s="136">
        <v>513.1893</v>
      </c>
      <c r="I34" s="136" t="s">
        <v>113</v>
      </c>
      <c r="J34" s="136" t="s">
        <v>113</v>
      </c>
      <c r="K34" s="136">
        <v>503.6266</v>
      </c>
      <c r="L34" s="136" t="s">
        <v>113</v>
      </c>
      <c r="M34" s="136">
        <v>551.57460000000003</v>
      </c>
      <c r="N34" s="136" t="s">
        <v>113</v>
      </c>
      <c r="O34" s="136" t="s">
        <v>113</v>
      </c>
      <c r="P34" s="136" t="s">
        <v>114</v>
      </c>
      <c r="Q34" s="136" t="s">
        <v>114</v>
      </c>
      <c r="R34" s="136" t="s">
        <v>113</v>
      </c>
      <c r="S34" s="136" t="s">
        <v>113</v>
      </c>
      <c r="T34" s="136" t="s">
        <v>113</v>
      </c>
      <c r="U34" s="136" t="s">
        <v>114</v>
      </c>
      <c r="V34" s="136" t="s">
        <v>113</v>
      </c>
      <c r="W34" s="136">
        <v>438.02390000000003</v>
      </c>
      <c r="X34" s="136">
        <v>509.66500000000002</v>
      </c>
      <c r="Y34" s="136">
        <v>502.99189999999999</v>
      </c>
      <c r="Z34" s="136" t="s">
        <v>114</v>
      </c>
      <c r="AA34" s="136" t="s">
        <v>113</v>
      </c>
      <c r="AB34" s="136">
        <v>518.83249999999998</v>
      </c>
      <c r="AC34" s="137">
        <v>512.48209999999995</v>
      </c>
      <c r="AD34" s="146">
        <v>-4.260900000000106</v>
      </c>
      <c r="AE34" s="147">
        <v>-8.2456849923464581E-3</v>
      </c>
      <c r="AF34" s="140" t="s">
        <v>113</v>
      </c>
    </row>
    <row r="35" spans="1:32" s="79" customFormat="1" ht="12" customHeight="1" x14ac:dyDescent="0.2">
      <c r="A35" s="123"/>
      <c r="B35" s="124" t="s">
        <v>113</v>
      </c>
      <c r="C35" s="124" t="s">
        <v>113</v>
      </c>
      <c r="D35" s="124" t="s">
        <v>113</v>
      </c>
      <c r="E35" s="124" t="s">
        <v>113</v>
      </c>
      <c r="F35" s="124" t="s">
        <v>113</v>
      </c>
      <c r="G35" s="124" t="s">
        <v>113</v>
      </c>
      <c r="H35" s="124" t="s">
        <v>113</v>
      </c>
      <c r="I35" s="124" t="s">
        <v>113</v>
      </c>
      <c r="J35" s="124" t="s">
        <v>113</v>
      </c>
      <c r="K35" s="124" t="s">
        <v>113</v>
      </c>
      <c r="L35" s="124" t="s">
        <v>113</v>
      </c>
      <c r="M35" s="124" t="s">
        <v>113</v>
      </c>
      <c r="N35" s="124" t="s">
        <v>113</v>
      </c>
      <c r="O35" s="124" t="s">
        <v>113</v>
      </c>
      <c r="P35" s="124" t="s">
        <v>113</v>
      </c>
      <c r="Q35" s="124" t="s">
        <v>113</v>
      </c>
      <c r="R35" s="124" t="s">
        <v>113</v>
      </c>
      <c r="S35" s="124" t="s">
        <v>113</v>
      </c>
      <c r="T35" s="124" t="s">
        <v>113</v>
      </c>
      <c r="U35" s="124" t="s">
        <v>113</v>
      </c>
      <c r="V35" s="124" t="s">
        <v>113</v>
      </c>
      <c r="W35" s="124" t="s">
        <v>113</v>
      </c>
      <c r="X35" s="124" t="s">
        <v>113</v>
      </c>
      <c r="Y35" s="124" t="s">
        <v>113</v>
      </c>
      <c r="Z35" s="124" t="s">
        <v>113</v>
      </c>
      <c r="AA35" s="124" t="s">
        <v>113</v>
      </c>
      <c r="AB35" s="124" t="s">
        <v>113</v>
      </c>
      <c r="AC35" s="126" t="s">
        <v>113</v>
      </c>
      <c r="AD35" s="127" t="s">
        <v>113</v>
      </c>
      <c r="AE35" s="142" t="s">
        <v>113</v>
      </c>
      <c r="AF35" s="143" t="s">
        <v>113</v>
      </c>
    </row>
    <row r="36" spans="1:32" s="79" customFormat="1" ht="12" customHeight="1" x14ac:dyDescent="0.2">
      <c r="A36" s="123" t="s">
        <v>92</v>
      </c>
      <c r="B36" s="125">
        <v>462.6</v>
      </c>
      <c r="C36" s="125">
        <v>357.96089999999998</v>
      </c>
      <c r="D36" s="125">
        <v>385.00220000000002</v>
      </c>
      <c r="E36" s="125">
        <v>390.14620000000002</v>
      </c>
      <c r="F36" s="125">
        <v>455.19</v>
      </c>
      <c r="G36" s="125" t="s">
        <v>114</v>
      </c>
      <c r="H36" s="125">
        <v>471.32</v>
      </c>
      <c r="I36" s="125">
        <v>230.87</v>
      </c>
      <c r="J36" s="125">
        <v>397.23</v>
      </c>
      <c r="K36" s="125">
        <v>551</v>
      </c>
      <c r="L36" s="125">
        <v>408.88</v>
      </c>
      <c r="M36" s="125">
        <v>432.11</v>
      </c>
      <c r="N36" s="125" t="s">
        <v>113</v>
      </c>
      <c r="O36" s="125">
        <v>420.69</v>
      </c>
      <c r="P36" s="125">
        <v>358.46</v>
      </c>
      <c r="Q36" s="125" t="s">
        <v>114</v>
      </c>
      <c r="R36" s="125">
        <v>353.09620000000001</v>
      </c>
      <c r="S36" s="125" t="s">
        <v>113</v>
      </c>
      <c r="T36" s="125">
        <v>334</v>
      </c>
      <c r="U36" s="125">
        <v>438.7</v>
      </c>
      <c r="V36" s="125">
        <v>446.2244</v>
      </c>
      <c r="W36" s="125">
        <v>374.77</v>
      </c>
      <c r="X36" s="125">
        <v>425.75959999999998</v>
      </c>
      <c r="Y36" s="125">
        <v>359.92</v>
      </c>
      <c r="Z36" s="125" t="s">
        <v>114</v>
      </c>
      <c r="AA36" s="125">
        <v>349.97</v>
      </c>
      <c r="AB36" s="125">
        <v>514.35469999999998</v>
      </c>
      <c r="AC36" s="126">
        <v>499.49849999999998</v>
      </c>
      <c r="AD36" s="127">
        <v>-1.1333999999999946</v>
      </c>
      <c r="AE36" s="142">
        <v>-2.2639388341014755E-3</v>
      </c>
      <c r="AF36" s="129" t="s">
        <v>113</v>
      </c>
    </row>
    <row r="37" spans="1:32" s="79" customFormat="1" ht="12" customHeight="1" x14ac:dyDescent="0.2">
      <c r="A37" s="123" t="s">
        <v>93</v>
      </c>
      <c r="B37" s="125" t="s">
        <v>113</v>
      </c>
      <c r="C37" s="125">
        <v>347.82190000000003</v>
      </c>
      <c r="D37" s="125">
        <v>406.43979999999999</v>
      </c>
      <c r="E37" s="125">
        <v>392.69349999999997</v>
      </c>
      <c r="F37" s="125">
        <v>453.42</v>
      </c>
      <c r="G37" s="125">
        <v>400</v>
      </c>
      <c r="H37" s="125">
        <v>465.2</v>
      </c>
      <c r="I37" s="125" t="s">
        <v>113</v>
      </c>
      <c r="J37" s="125">
        <v>457.08</v>
      </c>
      <c r="K37" s="125">
        <v>546</v>
      </c>
      <c r="L37" s="125">
        <v>452.01</v>
      </c>
      <c r="M37" s="125">
        <v>487.84</v>
      </c>
      <c r="N37" s="125" t="s">
        <v>113</v>
      </c>
      <c r="O37" s="125">
        <v>427.61</v>
      </c>
      <c r="P37" s="125">
        <v>367.89</v>
      </c>
      <c r="Q37" s="125" t="s">
        <v>114</v>
      </c>
      <c r="R37" s="125">
        <v>327.4588</v>
      </c>
      <c r="S37" s="125" t="s">
        <v>113</v>
      </c>
      <c r="T37" s="125">
        <v>427</v>
      </c>
      <c r="U37" s="125">
        <v>458.13</v>
      </c>
      <c r="V37" s="125">
        <v>454.36720000000003</v>
      </c>
      <c r="W37" s="125">
        <v>387.36</v>
      </c>
      <c r="X37" s="125">
        <v>378.27780000000001</v>
      </c>
      <c r="Y37" s="125">
        <v>378.75</v>
      </c>
      <c r="Z37" s="125" t="s">
        <v>114</v>
      </c>
      <c r="AA37" s="125">
        <v>280.31</v>
      </c>
      <c r="AB37" s="125">
        <v>507.0532</v>
      </c>
      <c r="AC37" s="126">
        <v>461.35930000000002</v>
      </c>
      <c r="AD37" s="127">
        <v>3.0264999999999986</v>
      </c>
      <c r="AE37" s="142">
        <v>6.60328041109004E-3</v>
      </c>
      <c r="AF37" s="129" t="s">
        <v>113</v>
      </c>
    </row>
    <row r="38" spans="1:32" s="79" customFormat="1" ht="12" customHeight="1" x14ac:dyDescent="0.2">
      <c r="A38" s="123" t="s">
        <v>94</v>
      </c>
      <c r="B38" s="125">
        <v>406.07</v>
      </c>
      <c r="C38" s="125">
        <v>205.40960000000001</v>
      </c>
      <c r="D38" s="125">
        <v>365.67250000000001</v>
      </c>
      <c r="E38" s="125">
        <v>370.70589999999999</v>
      </c>
      <c r="F38" s="125">
        <v>427.67</v>
      </c>
      <c r="G38" s="125" t="s">
        <v>114</v>
      </c>
      <c r="H38" s="125">
        <v>435.73</v>
      </c>
      <c r="I38" s="125">
        <v>250.84</v>
      </c>
      <c r="J38" s="125">
        <v>363.04</v>
      </c>
      <c r="K38" s="125">
        <v>498</v>
      </c>
      <c r="L38" s="125">
        <v>353.91</v>
      </c>
      <c r="M38" s="125">
        <v>378.41</v>
      </c>
      <c r="N38" s="125" t="s">
        <v>113</v>
      </c>
      <c r="O38" s="125">
        <v>342.49</v>
      </c>
      <c r="P38" s="125">
        <v>364.32</v>
      </c>
      <c r="Q38" s="125" t="s">
        <v>114</v>
      </c>
      <c r="R38" s="125">
        <v>378.6361</v>
      </c>
      <c r="S38" s="125" t="s">
        <v>113</v>
      </c>
      <c r="T38" s="125">
        <v>416</v>
      </c>
      <c r="U38" s="125">
        <v>394.05</v>
      </c>
      <c r="V38" s="125">
        <v>414.35120000000001</v>
      </c>
      <c r="W38" s="125">
        <v>317.91000000000003</v>
      </c>
      <c r="X38" s="125">
        <v>408.16289999999998</v>
      </c>
      <c r="Y38" s="125">
        <v>336.54</v>
      </c>
      <c r="Z38" s="125">
        <v>245.97</v>
      </c>
      <c r="AA38" s="125">
        <v>295.45</v>
      </c>
      <c r="AB38" s="125">
        <v>471.42579999999998</v>
      </c>
      <c r="AC38" s="126">
        <v>407.12220000000002</v>
      </c>
      <c r="AD38" s="127">
        <v>1.2388000000000261</v>
      </c>
      <c r="AE38" s="142">
        <v>3.0521080684748902E-3</v>
      </c>
      <c r="AF38" s="129" t="s">
        <v>113</v>
      </c>
    </row>
    <row r="39" spans="1:32" s="79" customFormat="1" ht="12" customHeight="1" x14ac:dyDescent="0.2">
      <c r="A39" s="123" t="s">
        <v>95</v>
      </c>
      <c r="B39" s="130">
        <v>425.92</v>
      </c>
      <c r="C39" s="130">
        <v>294.22739999999999</v>
      </c>
      <c r="D39" s="130">
        <v>365.7919</v>
      </c>
      <c r="E39" s="130">
        <v>386.25810000000001</v>
      </c>
      <c r="F39" s="130">
        <v>434.09</v>
      </c>
      <c r="G39" s="130">
        <v>382.15</v>
      </c>
      <c r="H39" s="130">
        <v>436.13</v>
      </c>
      <c r="I39" s="130">
        <v>247.48</v>
      </c>
      <c r="J39" s="130">
        <v>374.17</v>
      </c>
      <c r="K39" s="130">
        <v>468</v>
      </c>
      <c r="L39" s="130">
        <v>388.47</v>
      </c>
      <c r="M39" s="130">
        <v>414.88</v>
      </c>
      <c r="N39" s="130" t="s">
        <v>113</v>
      </c>
      <c r="O39" s="130">
        <v>352.96</v>
      </c>
      <c r="P39" s="130">
        <v>378.92</v>
      </c>
      <c r="Q39" s="130" t="s">
        <v>114</v>
      </c>
      <c r="R39" s="130">
        <v>357.96440000000001</v>
      </c>
      <c r="S39" s="130" t="s">
        <v>113</v>
      </c>
      <c r="T39" s="130">
        <v>439</v>
      </c>
      <c r="U39" s="130">
        <v>413.23</v>
      </c>
      <c r="V39" s="130">
        <v>427.6123</v>
      </c>
      <c r="W39" s="130">
        <v>338.43</v>
      </c>
      <c r="X39" s="130">
        <v>400.351</v>
      </c>
      <c r="Y39" s="130">
        <v>322.36</v>
      </c>
      <c r="Z39" s="130">
        <v>279.32</v>
      </c>
      <c r="AA39" s="130">
        <v>304.51</v>
      </c>
      <c r="AB39" s="130">
        <v>494.47370000000001</v>
      </c>
      <c r="AC39" s="131">
        <v>430.90530000000001</v>
      </c>
      <c r="AD39" s="144">
        <v>0.5595000000000141</v>
      </c>
      <c r="AE39" s="145">
        <v>1.3001172545428208E-3</v>
      </c>
      <c r="AF39" s="134" t="s">
        <v>113</v>
      </c>
    </row>
    <row r="40" spans="1:32" s="79" customFormat="1" ht="12" customHeight="1" x14ac:dyDescent="0.2">
      <c r="A40" s="123" t="s">
        <v>96</v>
      </c>
      <c r="B40" s="124">
        <v>435.17</v>
      </c>
      <c r="C40" s="124">
        <v>245.2654</v>
      </c>
      <c r="D40" s="124">
        <v>376.25209999999998</v>
      </c>
      <c r="E40" s="124">
        <v>380.09089999999998</v>
      </c>
      <c r="F40" s="124">
        <v>440.06</v>
      </c>
      <c r="G40" s="124" t="s">
        <v>114</v>
      </c>
      <c r="H40" s="124">
        <v>434.92</v>
      </c>
      <c r="I40" s="124" t="s">
        <v>113</v>
      </c>
      <c r="J40" s="124">
        <v>433.23</v>
      </c>
      <c r="K40" s="124">
        <v>453</v>
      </c>
      <c r="L40" s="124" t="s">
        <v>113</v>
      </c>
      <c r="M40" s="124">
        <v>442.36</v>
      </c>
      <c r="N40" s="124" t="s">
        <v>113</v>
      </c>
      <c r="O40" s="124">
        <v>359.32</v>
      </c>
      <c r="P40" s="124">
        <v>381.65</v>
      </c>
      <c r="Q40" s="124" t="s">
        <v>114</v>
      </c>
      <c r="R40" s="124">
        <v>364.20549999999997</v>
      </c>
      <c r="S40" s="124" t="s">
        <v>113</v>
      </c>
      <c r="T40" s="124">
        <v>459</v>
      </c>
      <c r="U40" s="124">
        <v>426.36</v>
      </c>
      <c r="V40" s="124">
        <v>440.40809999999999</v>
      </c>
      <c r="W40" s="124">
        <v>379.84</v>
      </c>
      <c r="X40" s="124">
        <v>416.88690000000003</v>
      </c>
      <c r="Y40" s="124">
        <v>355.73</v>
      </c>
      <c r="Z40" s="124" t="s">
        <v>114</v>
      </c>
      <c r="AA40" s="124">
        <v>281.47000000000003</v>
      </c>
      <c r="AB40" s="124">
        <v>485.50080000000003</v>
      </c>
      <c r="AC40" s="126">
        <v>430.09289999999999</v>
      </c>
      <c r="AD40" s="127">
        <v>2.6152999999999906</v>
      </c>
      <c r="AE40" s="142">
        <v>6.1179813866270027E-3</v>
      </c>
      <c r="AF40" s="143" t="s">
        <v>113</v>
      </c>
    </row>
    <row r="41" spans="1:32" s="79" customFormat="1" ht="12" customHeight="1" x14ac:dyDescent="0.2">
      <c r="A41" s="123" t="s">
        <v>97</v>
      </c>
      <c r="B41" s="124">
        <v>355.36</v>
      </c>
      <c r="C41" s="124">
        <v>220.39060000000001</v>
      </c>
      <c r="D41" s="124">
        <v>273.27999999999997</v>
      </c>
      <c r="E41" s="124">
        <v>333.70229999999998</v>
      </c>
      <c r="F41" s="124">
        <v>367.91</v>
      </c>
      <c r="G41" s="124">
        <v>319.95999999999998</v>
      </c>
      <c r="H41" s="124">
        <v>405.48</v>
      </c>
      <c r="I41" s="124">
        <v>240.89</v>
      </c>
      <c r="J41" s="124">
        <v>335.64</v>
      </c>
      <c r="K41" s="124">
        <v>417</v>
      </c>
      <c r="L41" s="124">
        <v>395.56</v>
      </c>
      <c r="M41" s="124">
        <v>338.72</v>
      </c>
      <c r="N41" s="124">
        <v>276</v>
      </c>
      <c r="O41" s="124">
        <v>326.08999999999997</v>
      </c>
      <c r="P41" s="124">
        <v>329.29</v>
      </c>
      <c r="Q41" s="124" t="s">
        <v>114</v>
      </c>
      <c r="R41" s="124">
        <v>330.69310000000002</v>
      </c>
      <c r="S41" s="124" t="s">
        <v>113</v>
      </c>
      <c r="T41" s="124">
        <v>359</v>
      </c>
      <c r="U41" s="124">
        <v>365.49</v>
      </c>
      <c r="V41" s="124">
        <v>372.93939999999998</v>
      </c>
      <c r="W41" s="124">
        <v>268.85000000000002</v>
      </c>
      <c r="X41" s="124">
        <v>371.91660000000002</v>
      </c>
      <c r="Y41" s="124">
        <v>256.83999999999997</v>
      </c>
      <c r="Z41" s="124">
        <v>184.75</v>
      </c>
      <c r="AA41" s="124">
        <v>272.27</v>
      </c>
      <c r="AB41" s="124">
        <v>428.32100000000003</v>
      </c>
      <c r="AC41" s="126">
        <v>364.1653</v>
      </c>
      <c r="AD41" s="127">
        <v>0.37889999999998736</v>
      </c>
      <c r="AE41" s="142">
        <v>1.0415452584262574E-3</v>
      </c>
      <c r="AF41" s="143" t="s">
        <v>113</v>
      </c>
    </row>
    <row r="42" spans="1:32" s="79" customFormat="1" ht="12" customHeight="1" thickBot="1" x14ac:dyDescent="0.25">
      <c r="A42" s="123" t="s">
        <v>98</v>
      </c>
      <c r="B42" s="125">
        <v>380.16</v>
      </c>
      <c r="C42" s="125">
        <v>290.83749999999998</v>
      </c>
      <c r="D42" s="125">
        <v>173.17140000000001</v>
      </c>
      <c r="E42" s="125">
        <v>360.9187</v>
      </c>
      <c r="F42" s="125">
        <v>378.58</v>
      </c>
      <c r="G42" s="125">
        <v>341.18</v>
      </c>
      <c r="H42" s="125">
        <v>422.11</v>
      </c>
      <c r="I42" s="125">
        <v>241.64</v>
      </c>
      <c r="J42" s="125">
        <v>344.13</v>
      </c>
      <c r="K42" s="125">
        <v>439</v>
      </c>
      <c r="L42" s="125" t="s">
        <v>113</v>
      </c>
      <c r="M42" s="125">
        <v>371.58</v>
      </c>
      <c r="N42" s="125">
        <v>280</v>
      </c>
      <c r="O42" s="125">
        <v>296.16000000000003</v>
      </c>
      <c r="P42" s="125">
        <v>325.83</v>
      </c>
      <c r="Q42" s="125" t="s">
        <v>114</v>
      </c>
      <c r="R42" s="125">
        <v>225.8939</v>
      </c>
      <c r="S42" s="125" t="s">
        <v>113</v>
      </c>
      <c r="T42" s="125">
        <v>384</v>
      </c>
      <c r="U42" s="125">
        <v>374.91</v>
      </c>
      <c r="V42" s="125">
        <v>380.61689999999999</v>
      </c>
      <c r="W42" s="125">
        <v>240.47</v>
      </c>
      <c r="X42" s="125">
        <v>387.95010000000002</v>
      </c>
      <c r="Y42" s="125">
        <v>311.73</v>
      </c>
      <c r="Z42" s="125" t="s">
        <v>114</v>
      </c>
      <c r="AA42" s="125">
        <v>296.89</v>
      </c>
      <c r="AB42" s="125">
        <v>460.86950000000002</v>
      </c>
      <c r="AC42" s="126">
        <v>409.38909999999998</v>
      </c>
      <c r="AD42" s="127">
        <v>-0.73799999999999955</v>
      </c>
      <c r="AE42" s="142">
        <v>-1.7994421729263799E-3</v>
      </c>
      <c r="AF42" s="129" t="s">
        <v>113</v>
      </c>
    </row>
    <row r="43" spans="1:32" s="141" customFormat="1" ht="12" customHeight="1" thickBot="1" x14ac:dyDescent="0.25">
      <c r="A43" s="135" t="s">
        <v>99</v>
      </c>
      <c r="B43" s="136">
        <v>390.86450000000002</v>
      </c>
      <c r="C43" s="136">
        <v>262.08510000000001</v>
      </c>
      <c r="D43" s="136">
        <v>336.09989999999999</v>
      </c>
      <c r="E43" s="136">
        <v>360.42149999999998</v>
      </c>
      <c r="F43" s="136">
        <v>424.2647</v>
      </c>
      <c r="G43" s="136" t="s">
        <v>114</v>
      </c>
      <c r="H43" s="136">
        <v>428.685</v>
      </c>
      <c r="I43" s="136">
        <v>230.87</v>
      </c>
      <c r="J43" s="136">
        <v>373.71730000000002</v>
      </c>
      <c r="K43" s="136">
        <v>481.02140000000003</v>
      </c>
      <c r="L43" s="136">
        <v>385.51190000000003</v>
      </c>
      <c r="M43" s="136">
        <v>373.1782</v>
      </c>
      <c r="N43" s="136">
        <v>277.23809999999997</v>
      </c>
      <c r="O43" s="136">
        <v>352.58260000000001</v>
      </c>
      <c r="P43" s="136">
        <v>352.7312</v>
      </c>
      <c r="Q43" s="136" t="s">
        <v>114</v>
      </c>
      <c r="R43" s="136">
        <v>341.05900000000003</v>
      </c>
      <c r="S43" s="136" t="s">
        <v>113</v>
      </c>
      <c r="T43" s="136">
        <v>411.74709999999999</v>
      </c>
      <c r="U43" s="136">
        <v>413.54320000000001</v>
      </c>
      <c r="V43" s="136">
        <v>417.42180000000002</v>
      </c>
      <c r="W43" s="136">
        <v>318.15390000000002</v>
      </c>
      <c r="X43" s="136">
        <v>397.97919999999999</v>
      </c>
      <c r="Y43" s="136">
        <v>336.72620000000001</v>
      </c>
      <c r="Z43" s="136" t="s">
        <v>114</v>
      </c>
      <c r="AA43" s="136">
        <v>287.23399999999998</v>
      </c>
      <c r="AB43" s="136">
        <v>477.33100000000002</v>
      </c>
      <c r="AC43" s="137">
        <v>405.33390000000003</v>
      </c>
      <c r="AD43" s="146">
        <v>3.0500000000017735E-2</v>
      </c>
      <c r="AE43" s="147">
        <v>7.5252267807357498E-5</v>
      </c>
      <c r="AF43" s="140" t="s">
        <v>113</v>
      </c>
    </row>
    <row r="44" spans="1:32" s="79" customFormat="1" ht="12" customHeight="1" x14ac:dyDescent="0.2">
      <c r="A44" s="123" t="s">
        <v>100</v>
      </c>
      <c r="B44" s="124">
        <v>558.04</v>
      </c>
      <c r="C44" s="124" t="s">
        <v>113</v>
      </c>
      <c r="D44" s="124" t="s">
        <v>114</v>
      </c>
      <c r="E44" s="124">
        <v>412.2679</v>
      </c>
      <c r="F44" s="124">
        <v>487.68</v>
      </c>
      <c r="G44" s="124" t="s">
        <v>114</v>
      </c>
      <c r="H44" s="124">
        <v>536.66</v>
      </c>
      <c r="I44" s="124" t="s">
        <v>113</v>
      </c>
      <c r="J44" s="124">
        <v>553.08000000000004</v>
      </c>
      <c r="K44" s="124" t="s">
        <v>113</v>
      </c>
      <c r="L44" s="124" t="s">
        <v>113</v>
      </c>
      <c r="M44" s="124">
        <v>590.98</v>
      </c>
      <c r="N44" s="124" t="s">
        <v>113</v>
      </c>
      <c r="O44" s="124" t="s">
        <v>113</v>
      </c>
      <c r="P44" s="124" t="s">
        <v>114</v>
      </c>
      <c r="Q44" s="124" t="s">
        <v>114</v>
      </c>
      <c r="R44" s="124" t="s">
        <v>113</v>
      </c>
      <c r="S44" s="124" t="s">
        <v>113</v>
      </c>
      <c r="T44" s="124" t="s">
        <v>113</v>
      </c>
      <c r="U44" s="124">
        <v>506.67</v>
      </c>
      <c r="V44" s="124">
        <v>495.31369999999998</v>
      </c>
      <c r="W44" s="124">
        <v>518.88</v>
      </c>
      <c r="X44" s="124">
        <v>440.49930000000001</v>
      </c>
      <c r="Y44" s="124">
        <v>427.33</v>
      </c>
      <c r="Z44" s="124" t="s">
        <v>113</v>
      </c>
      <c r="AA44" s="124">
        <v>499.23</v>
      </c>
      <c r="AB44" s="124">
        <v>512.59529999999995</v>
      </c>
      <c r="AC44" s="126">
        <v>571.29160000000002</v>
      </c>
      <c r="AD44" s="127">
        <v>-2.6612999999999829</v>
      </c>
      <c r="AE44" s="142">
        <v>-4.6367916252361141E-3</v>
      </c>
      <c r="AF44" s="143" t="s">
        <v>113</v>
      </c>
    </row>
    <row r="45" spans="1:32" s="79" customFormat="1" ht="12" customHeight="1" x14ac:dyDescent="0.2">
      <c r="A45" s="123" t="s">
        <v>101</v>
      </c>
      <c r="B45" s="125">
        <v>522.13</v>
      </c>
      <c r="C45" s="125" t="s">
        <v>113</v>
      </c>
      <c r="D45" s="125" t="s">
        <v>114</v>
      </c>
      <c r="E45" s="125">
        <v>447.79660000000001</v>
      </c>
      <c r="F45" s="125">
        <v>481.11</v>
      </c>
      <c r="G45" s="125" t="s">
        <v>114</v>
      </c>
      <c r="H45" s="125">
        <v>539.42999999999995</v>
      </c>
      <c r="I45" s="125">
        <v>482.91</v>
      </c>
      <c r="J45" s="125">
        <v>536.97</v>
      </c>
      <c r="K45" s="125">
        <v>597</v>
      </c>
      <c r="L45" s="125">
        <v>530.64</v>
      </c>
      <c r="M45" s="125">
        <v>601.05999999999995</v>
      </c>
      <c r="N45" s="125" t="s">
        <v>113</v>
      </c>
      <c r="O45" s="125">
        <v>398.15</v>
      </c>
      <c r="P45" s="125">
        <v>378.21</v>
      </c>
      <c r="Q45" s="125" t="s">
        <v>114</v>
      </c>
      <c r="R45" s="125" t="s">
        <v>113</v>
      </c>
      <c r="S45" s="125" t="s">
        <v>113</v>
      </c>
      <c r="T45" s="125" t="s">
        <v>113</v>
      </c>
      <c r="U45" s="125">
        <v>505.44</v>
      </c>
      <c r="V45" s="125">
        <v>502.52589999999998</v>
      </c>
      <c r="W45" s="125">
        <v>518.38</v>
      </c>
      <c r="X45" s="125">
        <v>467.87490000000003</v>
      </c>
      <c r="Y45" s="125">
        <v>490.88</v>
      </c>
      <c r="Z45" s="125" t="s">
        <v>114</v>
      </c>
      <c r="AA45" s="125">
        <v>531.21</v>
      </c>
      <c r="AB45" s="125">
        <v>505.11790000000002</v>
      </c>
      <c r="AC45" s="126">
        <v>559.50829999999996</v>
      </c>
      <c r="AD45" s="127">
        <v>-1.620200000000068</v>
      </c>
      <c r="AE45" s="142">
        <v>-2.8873956678373558E-3</v>
      </c>
      <c r="AF45" s="129" t="s">
        <v>113</v>
      </c>
    </row>
    <row r="46" spans="1:32" s="79" customFormat="1" ht="12" customHeight="1" x14ac:dyDescent="0.2">
      <c r="A46" s="123" t="s">
        <v>102</v>
      </c>
      <c r="B46" s="125" t="s">
        <v>113</v>
      </c>
      <c r="C46" s="125" t="s">
        <v>113</v>
      </c>
      <c r="D46" s="125">
        <v>422.11040000000003</v>
      </c>
      <c r="E46" s="125">
        <v>433.18290000000002</v>
      </c>
      <c r="F46" s="125">
        <v>479.74</v>
      </c>
      <c r="G46" s="125" t="s">
        <v>113</v>
      </c>
      <c r="H46" s="125">
        <v>536.71</v>
      </c>
      <c r="I46" s="125" t="s">
        <v>113</v>
      </c>
      <c r="J46" s="125" t="s">
        <v>113</v>
      </c>
      <c r="K46" s="125" t="s">
        <v>113</v>
      </c>
      <c r="L46" s="125">
        <v>548.01</v>
      </c>
      <c r="M46" s="125">
        <v>610.45000000000005</v>
      </c>
      <c r="N46" s="125" t="s">
        <v>113</v>
      </c>
      <c r="O46" s="125" t="s">
        <v>113</v>
      </c>
      <c r="P46" s="125" t="s">
        <v>114</v>
      </c>
      <c r="Q46" s="125" t="s">
        <v>113</v>
      </c>
      <c r="R46" s="125" t="s">
        <v>113</v>
      </c>
      <c r="S46" s="125" t="s">
        <v>113</v>
      </c>
      <c r="T46" s="125" t="s">
        <v>113</v>
      </c>
      <c r="U46" s="125">
        <v>488.05</v>
      </c>
      <c r="V46" s="125">
        <v>501.13</v>
      </c>
      <c r="W46" s="125" t="s">
        <v>113</v>
      </c>
      <c r="X46" s="125">
        <v>495.56389999999999</v>
      </c>
      <c r="Y46" s="125">
        <v>490.8</v>
      </c>
      <c r="Z46" s="125" t="s">
        <v>113</v>
      </c>
      <c r="AA46" s="125" t="s">
        <v>113</v>
      </c>
      <c r="AB46" s="125">
        <v>505.55779999999999</v>
      </c>
      <c r="AC46" s="126">
        <v>499.18340000000001</v>
      </c>
      <c r="AD46" s="127">
        <v>-2.9239999999999782</v>
      </c>
      <c r="AE46" s="142">
        <v>-5.8234553005990231E-3</v>
      </c>
      <c r="AF46" s="129"/>
    </row>
    <row r="47" spans="1:32" s="79" customFormat="1" ht="12" customHeight="1" x14ac:dyDescent="0.2">
      <c r="A47" s="123" t="s">
        <v>103</v>
      </c>
      <c r="B47" s="125">
        <v>506.55</v>
      </c>
      <c r="C47" s="125">
        <v>69.025499999999994</v>
      </c>
      <c r="D47" s="125">
        <v>405.44549999999998</v>
      </c>
      <c r="E47" s="125">
        <v>416.42410000000001</v>
      </c>
      <c r="F47" s="125">
        <v>472.86</v>
      </c>
      <c r="G47" s="125" t="s">
        <v>114</v>
      </c>
      <c r="H47" s="125">
        <v>519.27</v>
      </c>
      <c r="I47" s="125">
        <v>510.87</v>
      </c>
      <c r="J47" s="125">
        <v>538.98</v>
      </c>
      <c r="K47" s="125">
        <v>546</v>
      </c>
      <c r="L47" s="125">
        <v>542.01</v>
      </c>
      <c r="M47" s="125">
        <v>574.12</v>
      </c>
      <c r="N47" s="125" t="s">
        <v>113</v>
      </c>
      <c r="O47" s="125">
        <v>373.84</v>
      </c>
      <c r="P47" s="125">
        <v>367.5</v>
      </c>
      <c r="Q47" s="125" t="s">
        <v>114</v>
      </c>
      <c r="R47" s="125">
        <v>338.613</v>
      </c>
      <c r="S47" s="125" t="s">
        <v>113</v>
      </c>
      <c r="T47" s="125">
        <v>274</v>
      </c>
      <c r="U47" s="125">
        <v>482.17</v>
      </c>
      <c r="V47" s="125">
        <v>484.61180000000002</v>
      </c>
      <c r="W47" s="125">
        <v>511.42</v>
      </c>
      <c r="X47" s="125">
        <v>457.01100000000002</v>
      </c>
      <c r="Y47" s="125">
        <v>457.43</v>
      </c>
      <c r="Z47" s="125" t="s">
        <v>114</v>
      </c>
      <c r="AA47" s="125">
        <v>460.12</v>
      </c>
      <c r="AB47" s="125">
        <v>525.52670000000001</v>
      </c>
      <c r="AC47" s="126">
        <v>509.9325</v>
      </c>
      <c r="AD47" s="127">
        <v>-1.3666999999999803</v>
      </c>
      <c r="AE47" s="142">
        <v>-2.6729945988571702E-3</v>
      </c>
      <c r="AF47" s="129" t="s">
        <v>113</v>
      </c>
    </row>
    <row r="48" spans="1:32" s="79" customFormat="1" ht="12" customHeight="1" x14ac:dyDescent="0.2">
      <c r="A48" s="123" t="s">
        <v>104</v>
      </c>
      <c r="B48" s="130">
        <v>478.91</v>
      </c>
      <c r="C48" s="130" t="s">
        <v>113</v>
      </c>
      <c r="D48" s="130">
        <v>407.19549999999998</v>
      </c>
      <c r="E48" s="130">
        <v>438.6798</v>
      </c>
      <c r="F48" s="130">
        <v>476.89</v>
      </c>
      <c r="G48" s="130" t="s">
        <v>114</v>
      </c>
      <c r="H48" s="130">
        <v>522.80999999999995</v>
      </c>
      <c r="I48" s="130" t="s">
        <v>113</v>
      </c>
      <c r="J48" s="130">
        <v>528.86</v>
      </c>
      <c r="K48" s="130">
        <v>554</v>
      </c>
      <c r="L48" s="130">
        <v>549.16</v>
      </c>
      <c r="M48" s="130">
        <v>564.33000000000004</v>
      </c>
      <c r="N48" s="130" t="s">
        <v>113</v>
      </c>
      <c r="O48" s="130">
        <v>388.98</v>
      </c>
      <c r="P48" s="130">
        <v>388.11</v>
      </c>
      <c r="Q48" s="130" t="s">
        <v>114</v>
      </c>
      <c r="R48" s="130">
        <v>330.0095</v>
      </c>
      <c r="S48" s="130" t="s">
        <v>113</v>
      </c>
      <c r="T48" s="130">
        <v>204</v>
      </c>
      <c r="U48" s="130">
        <v>488.65</v>
      </c>
      <c r="V48" s="130">
        <v>498.10559999999998</v>
      </c>
      <c r="W48" s="130">
        <v>518.64</v>
      </c>
      <c r="X48" s="130">
        <v>458.80930000000001</v>
      </c>
      <c r="Y48" s="130">
        <v>479.2</v>
      </c>
      <c r="Z48" s="130" t="s">
        <v>114</v>
      </c>
      <c r="AA48" s="130">
        <v>490.64</v>
      </c>
      <c r="AB48" s="130">
        <v>525.70270000000005</v>
      </c>
      <c r="AC48" s="131">
        <v>519.82500000000005</v>
      </c>
      <c r="AD48" s="144">
        <v>-0.54969999999991614</v>
      </c>
      <c r="AE48" s="145">
        <v>-1.05635420015604E-3</v>
      </c>
      <c r="AF48" s="134" t="s">
        <v>113</v>
      </c>
    </row>
    <row r="49" spans="1:32" s="79" customFormat="1" ht="12" customHeight="1" x14ac:dyDescent="0.2">
      <c r="A49" s="123" t="s">
        <v>105</v>
      </c>
      <c r="B49" s="125" t="s">
        <v>113</v>
      </c>
      <c r="C49" s="125" t="s">
        <v>113</v>
      </c>
      <c r="D49" s="125">
        <v>423.90010000000001</v>
      </c>
      <c r="E49" s="125">
        <v>434.52359999999999</v>
      </c>
      <c r="F49" s="125">
        <v>474.65</v>
      </c>
      <c r="G49" s="125" t="s">
        <v>114</v>
      </c>
      <c r="H49" s="125">
        <v>522.79</v>
      </c>
      <c r="I49" s="125" t="s">
        <v>113</v>
      </c>
      <c r="J49" s="125">
        <v>526</v>
      </c>
      <c r="K49" s="125">
        <v>538</v>
      </c>
      <c r="L49" s="125">
        <v>555.21</v>
      </c>
      <c r="M49" s="125">
        <v>529.91999999999996</v>
      </c>
      <c r="N49" s="125" t="s">
        <v>113</v>
      </c>
      <c r="O49" s="125">
        <v>358.15</v>
      </c>
      <c r="P49" s="125">
        <v>399.34</v>
      </c>
      <c r="Q49" s="125" t="s">
        <v>114</v>
      </c>
      <c r="R49" s="125">
        <v>338.613</v>
      </c>
      <c r="S49" s="125" t="s">
        <v>113</v>
      </c>
      <c r="T49" s="125">
        <v>251</v>
      </c>
      <c r="U49" s="125">
        <v>481.69</v>
      </c>
      <c r="V49" s="125">
        <v>493.2199</v>
      </c>
      <c r="W49" s="125">
        <v>469.85</v>
      </c>
      <c r="X49" s="125">
        <v>451.9599</v>
      </c>
      <c r="Y49" s="125">
        <v>446.57</v>
      </c>
      <c r="Z49" s="125" t="s">
        <v>113</v>
      </c>
      <c r="AA49" s="125">
        <v>464.26</v>
      </c>
      <c r="AB49" s="125">
        <v>523.15160000000003</v>
      </c>
      <c r="AC49" s="126">
        <v>507.81189999999998</v>
      </c>
      <c r="AD49" s="127">
        <v>-5.2158000000000015</v>
      </c>
      <c r="AE49" s="142">
        <v>-1.0166702499689539E-2</v>
      </c>
      <c r="AF49" s="129" t="s">
        <v>113</v>
      </c>
    </row>
    <row r="50" spans="1:32" s="79" customFormat="1" ht="12" customHeight="1" x14ac:dyDescent="0.2">
      <c r="A50" s="123" t="s">
        <v>106</v>
      </c>
      <c r="B50" s="124">
        <v>390.62</v>
      </c>
      <c r="C50" s="124">
        <v>232.52379999999999</v>
      </c>
      <c r="D50" s="124">
        <v>368.57600000000002</v>
      </c>
      <c r="E50" s="124">
        <v>388.67140000000001</v>
      </c>
      <c r="F50" s="124">
        <v>409.51</v>
      </c>
      <c r="G50" s="124" t="s">
        <v>114</v>
      </c>
      <c r="H50" s="124">
        <v>493.04</v>
      </c>
      <c r="I50" s="124">
        <v>470.87</v>
      </c>
      <c r="J50" s="124">
        <v>451.84</v>
      </c>
      <c r="K50" s="124" t="s">
        <v>113</v>
      </c>
      <c r="L50" s="124">
        <v>520.65</v>
      </c>
      <c r="M50" s="124">
        <v>358.34</v>
      </c>
      <c r="N50" s="124" t="s">
        <v>113</v>
      </c>
      <c r="O50" s="124">
        <v>359.57</v>
      </c>
      <c r="P50" s="124">
        <v>380.35</v>
      </c>
      <c r="Q50" s="124" t="s">
        <v>114</v>
      </c>
      <c r="R50" s="124">
        <v>369.5018</v>
      </c>
      <c r="S50" s="124" t="s">
        <v>113</v>
      </c>
      <c r="T50" s="124">
        <v>283</v>
      </c>
      <c r="U50" s="124">
        <v>411.06</v>
      </c>
      <c r="V50" s="124">
        <v>443.66520000000003</v>
      </c>
      <c r="W50" s="124">
        <v>449.1</v>
      </c>
      <c r="X50" s="124">
        <v>443.16950000000003</v>
      </c>
      <c r="Y50" s="124">
        <v>416.24</v>
      </c>
      <c r="Z50" s="124">
        <v>317.86</v>
      </c>
      <c r="AA50" s="124">
        <v>429.01</v>
      </c>
      <c r="AB50" s="124">
        <v>497.64049999999997</v>
      </c>
      <c r="AC50" s="126">
        <v>430.93119999999999</v>
      </c>
      <c r="AD50" s="127">
        <v>0.97539999999997917</v>
      </c>
      <c r="AE50" s="142">
        <v>2.2686052845430904E-3</v>
      </c>
      <c r="AF50" s="143" t="s">
        <v>113</v>
      </c>
    </row>
    <row r="51" spans="1:32" s="79" customFormat="1" ht="12" customHeight="1" x14ac:dyDescent="0.2">
      <c r="A51" s="123" t="s">
        <v>107</v>
      </c>
      <c r="B51" s="124">
        <v>399.5</v>
      </c>
      <c r="C51" s="124">
        <v>340.8682</v>
      </c>
      <c r="D51" s="124">
        <v>376.41120000000001</v>
      </c>
      <c r="E51" s="124">
        <v>414.68110000000001</v>
      </c>
      <c r="F51" s="124">
        <v>430.85</v>
      </c>
      <c r="G51" s="124" t="s">
        <v>114</v>
      </c>
      <c r="H51" s="124">
        <v>514.21</v>
      </c>
      <c r="I51" s="124">
        <v>458.16</v>
      </c>
      <c r="J51" s="124">
        <v>495.57</v>
      </c>
      <c r="K51" s="124">
        <v>494</v>
      </c>
      <c r="L51" s="124">
        <v>533.51</v>
      </c>
      <c r="M51" s="124">
        <v>408.14</v>
      </c>
      <c r="N51" s="124">
        <v>310</v>
      </c>
      <c r="O51" s="124">
        <v>360.97</v>
      </c>
      <c r="P51" s="124">
        <v>391.21</v>
      </c>
      <c r="Q51" s="124" t="s">
        <v>114</v>
      </c>
      <c r="R51" s="124">
        <v>337.62700000000001</v>
      </c>
      <c r="S51" s="124" t="s">
        <v>113</v>
      </c>
      <c r="T51" s="124">
        <v>339</v>
      </c>
      <c r="U51" s="124">
        <v>412.81</v>
      </c>
      <c r="V51" s="124">
        <v>449.01620000000003</v>
      </c>
      <c r="W51" s="124">
        <v>454.56</v>
      </c>
      <c r="X51" s="124">
        <v>454.0213</v>
      </c>
      <c r="Y51" s="124">
        <v>472.59</v>
      </c>
      <c r="Z51" s="124" t="s">
        <v>114</v>
      </c>
      <c r="AA51" s="124">
        <v>434.57</v>
      </c>
      <c r="AB51" s="124">
        <v>503.2706</v>
      </c>
      <c r="AC51" s="126">
        <v>467.95010000000002</v>
      </c>
      <c r="AD51" s="127">
        <v>-2.8482999999999947</v>
      </c>
      <c r="AE51" s="142">
        <v>-6.0499355987615466E-3</v>
      </c>
      <c r="AF51" s="143" t="s">
        <v>113</v>
      </c>
    </row>
    <row r="52" spans="1:32" s="79" customFormat="1" ht="12" customHeight="1" thickBot="1" x14ac:dyDescent="0.25">
      <c r="A52" s="123" t="s">
        <v>108</v>
      </c>
      <c r="B52" s="125" t="s">
        <v>113</v>
      </c>
      <c r="C52" s="125" t="s">
        <v>113</v>
      </c>
      <c r="D52" s="125" t="s">
        <v>114</v>
      </c>
      <c r="E52" s="125">
        <v>426.7475</v>
      </c>
      <c r="F52" s="125">
        <v>439.31</v>
      </c>
      <c r="G52" s="125" t="s">
        <v>114</v>
      </c>
      <c r="H52" s="125">
        <v>515.38</v>
      </c>
      <c r="I52" s="125" t="s">
        <v>113</v>
      </c>
      <c r="J52" s="125">
        <v>510.64</v>
      </c>
      <c r="K52" s="125" t="s">
        <v>113</v>
      </c>
      <c r="L52" s="125">
        <v>541</v>
      </c>
      <c r="M52" s="125">
        <v>451.89</v>
      </c>
      <c r="N52" s="125" t="s">
        <v>113</v>
      </c>
      <c r="O52" s="125">
        <v>353.15</v>
      </c>
      <c r="P52" s="125">
        <v>407.24</v>
      </c>
      <c r="Q52" s="125" t="s">
        <v>114</v>
      </c>
      <c r="R52" s="125" t="s">
        <v>113</v>
      </c>
      <c r="S52" s="125" t="s">
        <v>113</v>
      </c>
      <c r="T52" s="125">
        <v>433</v>
      </c>
      <c r="U52" s="125">
        <v>421.19</v>
      </c>
      <c r="V52" s="125">
        <v>466.93029999999999</v>
      </c>
      <c r="W52" s="125">
        <v>601</v>
      </c>
      <c r="X52" s="125">
        <v>434.99799999999999</v>
      </c>
      <c r="Y52" s="125">
        <v>401.41</v>
      </c>
      <c r="Z52" s="125" t="s">
        <v>113</v>
      </c>
      <c r="AA52" s="125">
        <v>437.36</v>
      </c>
      <c r="AB52" s="125">
        <v>512.24339999999995</v>
      </c>
      <c r="AC52" s="126">
        <v>493.43049999999999</v>
      </c>
      <c r="AD52" s="127">
        <v>-1.9925999999999817</v>
      </c>
      <c r="AE52" s="142">
        <v>-4.0220167368053561E-3</v>
      </c>
      <c r="AF52" s="129" t="s">
        <v>113</v>
      </c>
    </row>
    <row r="53" spans="1:32" s="141" customFormat="1" ht="12" customHeight="1" thickBot="1" x14ac:dyDescent="0.25">
      <c r="A53" s="135" t="s">
        <v>109</v>
      </c>
      <c r="B53" s="136">
        <v>456.49270000000001</v>
      </c>
      <c r="C53" s="136">
        <v>251.9237</v>
      </c>
      <c r="D53" s="136" t="s">
        <v>114</v>
      </c>
      <c r="E53" s="136">
        <v>424.01119999999997</v>
      </c>
      <c r="F53" s="136">
        <v>465.74599999999998</v>
      </c>
      <c r="G53" s="136" t="s">
        <v>114</v>
      </c>
      <c r="H53" s="136">
        <v>520.45309999999995</v>
      </c>
      <c r="I53" s="136">
        <v>489.57249999999999</v>
      </c>
      <c r="J53" s="136">
        <v>533.05849999999998</v>
      </c>
      <c r="K53" s="136">
        <v>563.84220000000005</v>
      </c>
      <c r="L53" s="136">
        <v>545.39329999999995</v>
      </c>
      <c r="M53" s="136">
        <v>584.73850000000004</v>
      </c>
      <c r="N53" s="136">
        <v>310</v>
      </c>
      <c r="O53" s="136">
        <v>364.63780000000003</v>
      </c>
      <c r="P53" s="136" t="s">
        <v>114</v>
      </c>
      <c r="Q53" s="136" t="s">
        <v>114</v>
      </c>
      <c r="R53" s="136">
        <v>346.66359999999997</v>
      </c>
      <c r="S53" s="136" t="s">
        <v>113</v>
      </c>
      <c r="T53" s="136">
        <v>263.59300000000002</v>
      </c>
      <c r="U53" s="136">
        <v>486.52289999999999</v>
      </c>
      <c r="V53" s="136">
        <v>472.00369999999998</v>
      </c>
      <c r="W53" s="136">
        <v>498.50259999999997</v>
      </c>
      <c r="X53" s="136">
        <v>448.21179999999998</v>
      </c>
      <c r="Y53" s="136">
        <v>456.10169999999999</v>
      </c>
      <c r="Z53" s="136" t="s">
        <v>114</v>
      </c>
      <c r="AA53" s="136">
        <v>448.31799999999998</v>
      </c>
      <c r="AB53" s="136">
        <v>514.86869999999999</v>
      </c>
      <c r="AC53" s="137">
        <v>517.49900000000002</v>
      </c>
      <c r="AD53" s="146">
        <v>-2.4090999999999667</v>
      </c>
      <c r="AE53" s="147">
        <v>-4.6337035333744447E-3</v>
      </c>
      <c r="AF53" s="140" t="s">
        <v>113</v>
      </c>
    </row>
    <row r="54" spans="1:32" s="141" customFormat="1" ht="12" customHeight="1" thickBot="1" x14ac:dyDescent="0.25">
      <c r="A54" s="148" t="s">
        <v>110</v>
      </c>
      <c r="B54" s="149">
        <v>419.10849999999999</v>
      </c>
      <c r="C54" s="149">
        <v>315.29610000000002</v>
      </c>
      <c r="D54" s="149">
        <v>394.92</v>
      </c>
      <c r="E54" s="149">
        <v>410.58159999999998</v>
      </c>
      <c r="F54" s="149">
        <v>462.79640000000001</v>
      </c>
      <c r="G54" s="149">
        <v>383.88069999999999</v>
      </c>
      <c r="H54" s="149">
        <v>495.39929999999998</v>
      </c>
      <c r="I54" s="149">
        <v>426.0462</v>
      </c>
      <c r="J54" s="149">
        <v>506.11279999999999</v>
      </c>
      <c r="K54" s="149">
        <v>508.09</v>
      </c>
      <c r="L54" s="149">
        <v>522.92750000000001</v>
      </c>
      <c r="M54" s="149">
        <v>515.78970000000004</v>
      </c>
      <c r="N54" s="149">
        <v>328.452</v>
      </c>
      <c r="O54" s="149">
        <v>367.17939999999999</v>
      </c>
      <c r="P54" s="149">
        <v>382.76949999999999</v>
      </c>
      <c r="Q54" s="149">
        <v>508.59629999999999</v>
      </c>
      <c r="R54" s="149">
        <v>322.98309999999998</v>
      </c>
      <c r="S54" s="149" t="s">
        <v>113</v>
      </c>
      <c r="T54" s="149">
        <v>401.2706</v>
      </c>
      <c r="U54" s="149">
        <v>471.72480000000002</v>
      </c>
      <c r="V54" s="149">
        <v>459.67360000000002</v>
      </c>
      <c r="W54" s="149">
        <v>440.95299999999997</v>
      </c>
      <c r="X54" s="149">
        <v>426.8023</v>
      </c>
      <c r="Y54" s="149">
        <v>448.75479999999999</v>
      </c>
      <c r="Z54" s="149">
        <v>337.07470000000001</v>
      </c>
      <c r="AA54" s="149">
        <v>410.97329999999999</v>
      </c>
      <c r="AB54" s="149">
        <v>508.39139999999998</v>
      </c>
      <c r="AC54" s="150">
        <v>472.89019999999999</v>
      </c>
      <c r="AD54" s="138">
        <v>-0.79239999999998645</v>
      </c>
      <c r="AE54" s="151">
        <v>-1.6728501321349176E-3</v>
      </c>
      <c r="AF54" s="152" t="s">
        <v>113</v>
      </c>
    </row>
    <row r="55" spans="1:32" s="79" customFormat="1" ht="12" customHeight="1" thickBot="1" x14ac:dyDescent="0.25">
      <c r="A55" s="153" t="s">
        <v>111</v>
      </c>
      <c r="B55" s="154">
        <v>-19.182000000000016</v>
      </c>
      <c r="C55" s="154">
        <v>-92.135199999999998</v>
      </c>
      <c r="D55" s="154">
        <v>-9.2727999999999611</v>
      </c>
      <c r="E55" s="154">
        <v>0.23599999999999</v>
      </c>
      <c r="F55" s="154">
        <v>-0.22699999999997544</v>
      </c>
      <c r="G55" s="154">
        <v>-6.2749000000000024</v>
      </c>
      <c r="H55" s="154">
        <v>-5.0570999999999913</v>
      </c>
      <c r="I55" s="154">
        <v>2.502900000000011</v>
      </c>
      <c r="J55" s="154">
        <v>-1.3303000000000225</v>
      </c>
      <c r="K55" s="154">
        <v>-0.20510000000001583</v>
      </c>
      <c r="L55" s="154">
        <v>5.6970000000000027</v>
      </c>
      <c r="M55" s="154">
        <v>1.013300000000072</v>
      </c>
      <c r="N55" s="154">
        <v>-11.066700000000026</v>
      </c>
      <c r="O55" s="154">
        <v>23.245499999999993</v>
      </c>
      <c r="P55" s="154">
        <v>-2.6673999999999864</v>
      </c>
      <c r="Q55" s="154">
        <v>-4.7090000000000032</v>
      </c>
      <c r="R55" s="154">
        <v>17.245199999999954</v>
      </c>
      <c r="S55" s="154" t="s">
        <v>113</v>
      </c>
      <c r="T55" s="154">
        <v>-1.6539000000000215</v>
      </c>
      <c r="U55" s="154">
        <v>3.3808999999999969</v>
      </c>
      <c r="V55" s="154">
        <v>3.5682000000000471</v>
      </c>
      <c r="W55" s="154">
        <v>2.2611999999999739</v>
      </c>
      <c r="X55" s="154">
        <v>6.8353999999999928</v>
      </c>
      <c r="Y55" s="154">
        <v>-8.8426000000000045</v>
      </c>
      <c r="Z55" s="154">
        <v>-17.154899999999998</v>
      </c>
      <c r="AA55" s="154">
        <v>-3.7074999999999818</v>
      </c>
      <c r="AB55" s="154">
        <v>-5.34800000000007</v>
      </c>
      <c r="AC55" s="155">
        <v>-0.79239999999998645</v>
      </c>
      <c r="AD55" s="156" t="s">
        <v>113</v>
      </c>
      <c r="AE55" s="157" t="s">
        <v>113</v>
      </c>
      <c r="AF55" s="158" t="s">
        <v>113</v>
      </c>
    </row>
    <row r="56" spans="1:32" s="141" customFormat="1" ht="12" customHeight="1" thickBot="1" x14ac:dyDescent="0.25">
      <c r="A56" s="135" t="s">
        <v>112</v>
      </c>
      <c r="B56" s="136">
        <v>414.13</v>
      </c>
      <c r="C56" s="136">
        <v>509.96010000000001</v>
      </c>
      <c r="D56" s="136">
        <v>466.13900000000001</v>
      </c>
      <c r="E56" s="136">
        <v>422.32319999999999</v>
      </c>
      <c r="F56" s="136">
        <v>497.87</v>
      </c>
      <c r="G56" s="136">
        <v>510</v>
      </c>
      <c r="H56" s="136">
        <v>516.91</v>
      </c>
      <c r="I56" s="136">
        <v>438.17</v>
      </c>
      <c r="J56" s="136">
        <v>533.22</v>
      </c>
      <c r="K56" s="136">
        <v>527.5</v>
      </c>
      <c r="L56" s="136">
        <v>524.25</v>
      </c>
      <c r="M56" s="136">
        <v>486.34</v>
      </c>
      <c r="N56" s="136" t="s">
        <v>113</v>
      </c>
      <c r="O56" s="136">
        <v>378.15</v>
      </c>
      <c r="P56" s="136">
        <v>426.92</v>
      </c>
      <c r="Q56" s="136">
        <v>516.35</v>
      </c>
      <c r="R56" s="136" t="s">
        <v>113</v>
      </c>
      <c r="S56" s="136" t="s">
        <v>113</v>
      </c>
      <c r="T56" s="136">
        <v>343</v>
      </c>
      <c r="U56" s="136">
        <v>495.91</v>
      </c>
      <c r="V56" s="136">
        <v>482.5179</v>
      </c>
      <c r="W56" s="136">
        <v>524.64</v>
      </c>
      <c r="X56" s="136">
        <v>441.75700000000001</v>
      </c>
      <c r="Y56" s="136">
        <v>510.88</v>
      </c>
      <c r="Z56" s="136">
        <v>485.19</v>
      </c>
      <c r="AA56" s="136">
        <v>480.72</v>
      </c>
      <c r="AB56" s="136">
        <v>535.73109999999997</v>
      </c>
      <c r="AC56" s="137">
        <v>492.88529999999997</v>
      </c>
      <c r="AD56" s="146">
        <v>-4.0837000000000216</v>
      </c>
      <c r="AE56" s="147">
        <v>-8.2172127436520581E-3</v>
      </c>
      <c r="AF56" s="140" t="s">
        <v>113</v>
      </c>
    </row>
  </sheetData>
  <mergeCells count="36"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W9:W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AE9:AE10"/>
    <mergeCell ref="AF9:AF10"/>
    <mergeCell ref="X9:X10"/>
    <mergeCell ref="Y9:Y10"/>
    <mergeCell ref="Z9:Z10"/>
    <mergeCell ref="AA9:AA10"/>
    <mergeCell ref="AB9:AB10"/>
    <mergeCell ref="AC9:AC10"/>
  </mergeCells>
  <conditionalFormatting sqref="B11">
    <cfRule type="expression" dxfId="13" priority="14" stopIfTrue="1">
      <formula>ISERROR(B11)</formula>
    </cfRule>
  </conditionalFormatting>
  <conditionalFormatting sqref="B54:AB54">
    <cfRule type="expression" dxfId="12" priority="13" stopIfTrue="1">
      <formula>ISERROR(B54)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50:AB51">
    <cfRule type="expression" dxfId="7" priority="8" stopIfTrue="1">
      <formula>ISERROR(B44)</formula>
    </cfRule>
  </conditionalFormatting>
  <conditionalFormatting sqref="AF54">
    <cfRule type="expression" dxfId="6" priority="7" stopIfTrue="1">
      <formula>ISERROR(AF54)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50:AF51">
    <cfRule type="expression" dxfId="1" priority="2" stopIfTrue="1">
      <formula>ISERROR(AF44)</formula>
    </cfRule>
  </conditionalFormatting>
  <conditionalFormatting sqref="AC54">
    <cfRule type="expression" dxfId="0" priority="1" stopIfTrue="1">
      <formula>ISERROR(AC54)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FOGLIA Damien (AGRI)</dc:creator>
  <cp:lastModifiedBy>FOGLIA Damien (AGRI)</cp:lastModifiedBy>
  <dcterms:created xsi:type="dcterms:W3CDTF">2024-07-11T07:31:30Z</dcterms:created>
  <dcterms:modified xsi:type="dcterms:W3CDTF">2024-07-11T07:39:54Z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2024-07-11T07:32:11Z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d06a30a7-5e64-41eb-bede-22b7f8ebdb1f</vt:lpwstr>
  </property>
  <property fmtid="{D5CDD505-2E9C-101B-9397-08002B2CF9AE}" pid="8" name="MSIP_Label_6bd9ddd1-4d20-43f6-abfa-fc3c07406f94_ContentBits">
    <vt:lpwstr>0</vt:lpwstr>
  </property>
</Properties>
</file>