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90" windowWidth="19140" windowHeight="7330"/>
  </bookViews>
  <sheets>
    <sheet name="Current Weekly Price ACZ" sheetId="1" r:id="rId1"/>
    <sheet name="Current Weekly All" sheetId="2" r:id="rId2"/>
    <sheet name="Current Weekly UK" sheetId="3" r:id="rId3"/>
  </sheets>
  <externalReferences>
    <externalReference r:id="rId4"/>
  </externalReferences>
  <definedNames>
    <definedName name="_mgr94">4%</definedName>
    <definedName name="BABE">#REF!</definedName>
    <definedName name="BABEN">#REF!</definedName>
    <definedName name="BABI">#REF!</definedName>
    <definedName name="BABIN">#REF!</definedName>
    <definedName name="BABP">#REF!</definedName>
    <definedName name="BABPN">#REF!</definedName>
    <definedName name="BTOE">#REF!</definedName>
    <definedName name="BTOEN">#REF!</definedName>
    <definedName name="BTOI">#REF!</definedName>
    <definedName name="BTOIN">#REF!</definedName>
    <definedName name="BTOP">#REF!</definedName>
    <definedName name="BTOPN">#REF!</definedName>
    <definedName name="BUTE">#REF!</definedName>
    <definedName name="BUTEN">#REF!</definedName>
    <definedName name="BUTI">#REF!</definedName>
    <definedName name="BUTIN">#REF!</definedName>
    <definedName name="BUTP">#REF!</definedName>
    <definedName name="BUTPN">#REF!</definedName>
    <definedName name="cbbeu">0.007</definedName>
    <definedName name="cboil">0.995</definedName>
    <definedName name="cbutter">0.827</definedName>
    <definedName name="cche">0.238</definedName>
    <definedName name="ccon">0.08</definedName>
    <definedName name="cfres">0.033</definedName>
    <definedName name="CHEE">#REF!</definedName>
    <definedName name="CHEEN">#REF!</definedName>
    <definedName name="CHEI">#REF!</definedName>
    <definedName name="CHEIN">#REF!</definedName>
    <definedName name="CHEP">#REF!</definedName>
    <definedName name="CHEPN">#REF!</definedName>
    <definedName name="csmp">0.007</definedName>
    <definedName name="cwomp">0.26</definedName>
    <definedName name="DEL">#REF!</definedName>
    <definedName name="DELN">#REF!</definedName>
    <definedName name="OMPE">#REF!</definedName>
    <definedName name="OMPEN">#REF!</definedName>
    <definedName name="OMPI">#REF!</definedName>
    <definedName name="OMPIN">#REF!</definedName>
    <definedName name="_xlnm.Print_Area" localSheetId="1">'Current Weekly All'!$A$2:$AF$55</definedName>
    <definedName name="_xlnm.Print_Area" localSheetId="0">'Current Weekly Price ACZ'!$A$1:$AA$45</definedName>
    <definedName name="_xlnm.Print_Area" localSheetId="2">'Current Weekly UK'!$A$1:$F$49</definedName>
    <definedName name="Q_Result">#REF!</definedName>
    <definedName name="SEMP">#REF!</definedName>
    <definedName name="SEMPN">#REF!</definedName>
    <definedName name="SMPE">#REF!</definedName>
    <definedName name="SMPEN">#REF!</definedName>
    <definedName name="SMPI">#REF!</definedName>
    <definedName name="SMPIN">#REF!</definedName>
    <definedName name="SMPP">#REF!</definedName>
    <definedName name="SMPPN">#REF!</definedName>
    <definedName name="WMPP">#REF!</definedName>
    <definedName name="WMPPN">#REF!</definedName>
  </definedNames>
  <calcPr calcId="145621"/>
</workbook>
</file>

<file path=xl/calcChain.xml><?xml version="1.0" encoding="utf-8"?>
<calcChain xmlns="http://schemas.openxmlformats.org/spreadsheetml/2006/main">
  <c r="AE3" i="2" l="1"/>
  <c r="AD4" i="2" l="1"/>
  <c r="F3" i="3"/>
  <c r="AA6" i="1"/>
</calcChain>
</file>

<file path=xl/sharedStrings.xml><?xml version="1.0" encoding="utf-8"?>
<sst xmlns="http://schemas.openxmlformats.org/spreadsheetml/2006/main" count="1059" uniqueCount="125">
  <si>
    <t>Meat Market Observatory - Beef and Veal</t>
  </si>
  <si>
    <t>PRI.EU.BOV</t>
  </si>
  <si>
    <t>22.03.2018</t>
  </si>
  <si>
    <t xml:space="preserve">From week 38, the calculation of EU-28 average price for carcasses of adult male bovines reflect the annual update of weighing coefficients based on the updated slaughtering data from 2016 in the different MS. </t>
  </si>
  <si>
    <t>Therefore, the analysis of the weekly variation should be approached with caution as it includes the statistical calculation effect.</t>
  </si>
  <si>
    <t>Prices not received - Same prices as last week : EL, MT</t>
  </si>
  <si>
    <t>du / from :</t>
  </si>
  <si>
    <t>au / to :</t>
  </si>
  <si>
    <r>
      <t>P</t>
    </r>
    <r>
      <rPr>
        <b/>
        <sz val="11"/>
        <rFont val="Calibri"/>
        <family val="2"/>
        <scheme val="minor"/>
      </rPr>
      <t>RIX</t>
    </r>
    <r>
      <rPr>
        <b/>
        <sz val="12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DE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>ARCHE</t>
    </r>
    <r>
      <rPr>
        <b/>
        <sz val="12"/>
        <rFont val="Calibri"/>
        <family val="2"/>
        <scheme val="minor"/>
      </rPr>
      <t xml:space="preserve"> N</t>
    </r>
    <r>
      <rPr>
        <b/>
        <sz val="11"/>
        <rFont val="Calibri"/>
        <family val="2"/>
        <scheme val="minor"/>
      </rPr>
      <t>ATIONAUX</t>
    </r>
    <r>
      <rPr>
        <b/>
        <sz val="12"/>
        <rFont val="Calibri"/>
        <family val="2"/>
        <scheme val="minor"/>
      </rPr>
      <t xml:space="preserve"> et C</t>
    </r>
    <r>
      <rPr>
        <b/>
        <sz val="11"/>
        <rFont val="Calibri"/>
        <family val="2"/>
        <scheme val="minor"/>
      </rPr>
      <t>OMMUNAUTAIRES</t>
    </r>
    <r>
      <rPr>
        <b/>
        <sz val="12"/>
        <rFont val="Calibri"/>
        <family val="2"/>
        <scheme val="minor"/>
      </rPr>
      <t xml:space="preserve">   </t>
    </r>
    <r>
      <rPr>
        <b/>
        <sz val="10"/>
        <rFont val="Calibri"/>
        <family val="2"/>
        <scheme val="minor"/>
      </rPr>
      <t>(en Euro &amp; en % du prix de référence)</t>
    </r>
  </si>
  <si>
    <r>
      <t>N</t>
    </r>
    <r>
      <rPr>
        <b/>
        <sz val="11"/>
        <rFont val="Calibri"/>
        <family val="2"/>
        <scheme val="minor"/>
      </rPr>
      <t>ATIONAL</t>
    </r>
    <r>
      <rPr>
        <b/>
        <sz val="12"/>
        <rFont val="Calibri"/>
        <family val="2"/>
        <scheme val="minor"/>
      </rPr>
      <t xml:space="preserve"> and C</t>
    </r>
    <r>
      <rPr>
        <b/>
        <sz val="11"/>
        <rFont val="Calibri"/>
        <family val="2"/>
        <scheme val="minor"/>
      </rPr>
      <t>OMMUNITY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>ARKET</t>
    </r>
    <r>
      <rPr>
        <b/>
        <sz val="12"/>
        <rFont val="Calibri"/>
        <family val="2"/>
        <scheme val="minor"/>
      </rPr>
      <t xml:space="preserve"> P</t>
    </r>
    <r>
      <rPr>
        <b/>
        <sz val="11"/>
        <rFont val="Calibri"/>
        <family val="2"/>
        <scheme val="minor"/>
      </rPr>
      <t>RICES</t>
    </r>
    <r>
      <rPr>
        <b/>
        <sz val="12"/>
        <rFont val="Calibri"/>
        <family val="2"/>
        <scheme val="minor"/>
      </rPr>
      <t xml:space="preserve">  </t>
    </r>
    <r>
      <rPr>
        <b/>
        <sz val="10"/>
        <rFont val="Calibri"/>
        <family val="2"/>
        <scheme val="minor"/>
      </rPr>
      <t xml:space="preserve"> (in Euro &amp; as % of the reference price)</t>
    </r>
  </si>
  <si>
    <t>(Euro/100 kg PC/DW)</t>
  </si>
  <si>
    <r>
      <t xml:space="preserve">YOUNG MALE BOVINES 12&gt;24 m - C </t>
    </r>
    <r>
      <rPr>
        <b/>
        <sz val="7"/>
        <rFont val="Calibri"/>
        <family val="2"/>
        <scheme val="minor"/>
      </rPr>
      <t>A T E G O R I E</t>
    </r>
    <r>
      <rPr>
        <b/>
        <sz val="8"/>
        <rFont val="Calibri"/>
        <family val="2"/>
        <scheme val="minor"/>
      </rPr>
      <t xml:space="preserve">  A</t>
    </r>
  </si>
  <si>
    <r>
      <t xml:space="preserve">BULLOCKS - C </t>
    </r>
    <r>
      <rPr>
        <b/>
        <sz val="7"/>
        <rFont val="Calibri"/>
        <family val="2"/>
        <scheme val="minor"/>
      </rPr>
      <t xml:space="preserve">A T E G O R I E </t>
    </r>
    <r>
      <rPr>
        <b/>
        <sz val="8"/>
        <rFont val="Calibri"/>
        <family val="2"/>
        <scheme val="minor"/>
      </rPr>
      <t xml:space="preserve">     C</t>
    </r>
  </si>
  <si>
    <r>
      <t xml:space="preserve">YOUNG BOVINES 8 &gt;12 m - C </t>
    </r>
    <r>
      <rPr>
        <b/>
        <sz val="7"/>
        <rFont val="Calibri"/>
        <family val="2"/>
        <scheme val="minor"/>
      </rPr>
      <t xml:space="preserve">A T E G O R I E </t>
    </r>
    <r>
      <rPr>
        <b/>
        <sz val="8"/>
        <rFont val="Calibri"/>
        <family val="2"/>
        <scheme val="minor"/>
      </rPr>
      <t xml:space="preserve">     Z</t>
    </r>
  </si>
  <si>
    <r>
      <t xml:space="preserve">C </t>
    </r>
    <r>
      <rPr>
        <b/>
        <sz val="7"/>
        <rFont val="Calibri"/>
        <family val="2"/>
        <scheme val="minor"/>
      </rPr>
      <t>A T E G O R I E</t>
    </r>
    <r>
      <rPr>
        <b/>
        <sz val="8"/>
        <rFont val="Calibri"/>
        <family val="2"/>
        <scheme val="minor"/>
      </rPr>
      <t xml:space="preserve">      A / C / Z</t>
    </r>
  </si>
  <si>
    <t>U2+U3</t>
  </si>
  <si>
    <t>R2+R3</t>
  </si>
  <si>
    <t>O2+O3</t>
  </si>
  <si>
    <t>U+R+O</t>
  </si>
  <si>
    <t>Change on</t>
  </si>
  <si>
    <t>U2+U3+U4</t>
  </si>
  <si>
    <t>R3+R4</t>
  </si>
  <si>
    <t>O3</t>
  </si>
  <si>
    <t>R3</t>
  </si>
  <si>
    <t>% of</t>
  </si>
  <si>
    <t>Prix moyens</t>
  </si>
  <si>
    <t>last week</t>
  </si>
  <si>
    <t>%</t>
  </si>
  <si>
    <t>ref. price</t>
  </si>
  <si>
    <t>Average prices</t>
  </si>
  <si>
    <t>U</t>
  </si>
  <si>
    <t>R</t>
  </si>
  <si>
    <t>O</t>
  </si>
  <si>
    <t>URO</t>
  </si>
  <si>
    <t>BE</t>
  </si>
  <si>
    <t>BG</t>
  </si>
  <si>
    <t>CZ</t>
  </si>
  <si>
    <t>DK</t>
  </si>
  <si>
    <t>DE</t>
  </si>
  <si>
    <t>EE</t>
  </si>
  <si>
    <t>IE</t>
  </si>
  <si>
    <t>EL</t>
  </si>
  <si>
    <t>ES</t>
  </si>
  <si>
    <t>FR</t>
  </si>
  <si>
    <t>HR</t>
  </si>
  <si>
    <t>IT</t>
  </si>
  <si>
    <t>CY</t>
  </si>
  <si>
    <t>LV</t>
  </si>
  <si>
    <t>LT</t>
  </si>
  <si>
    <t>LU</t>
  </si>
  <si>
    <t>HU</t>
  </si>
  <si>
    <t>MT</t>
  </si>
  <si>
    <t>NL</t>
  </si>
  <si>
    <t>AT</t>
  </si>
  <si>
    <t>PL</t>
  </si>
  <si>
    <t>PT</t>
  </si>
  <si>
    <t>RO</t>
  </si>
  <si>
    <t>SI</t>
  </si>
  <si>
    <t>SK</t>
  </si>
  <si>
    <t>FI</t>
  </si>
  <si>
    <t>SE</t>
  </si>
  <si>
    <t>GB</t>
  </si>
  <si>
    <t>NI</t>
  </si>
  <si>
    <t>Source : Member States</t>
  </si>
  <si>
    <t>Home</t>
  </si>
  <si>
    <r>
      <t>P</t>
    </r>
    <r>
      <rPr>
        <b/>
        <sz val="11"/>
        <rFont val="Calibri"/>
        <family val="2"/>
        <scheme val="minor"/>
      </rPr>
      <t xml:space="preserve">RIX  </t>
    </r>
    <r>
      <rPr>
        <b/>
        <sz val="12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 xml:space="preserve">DE  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 xml:space="preserve">ARCHE    </t>
    </r>
    <r>
      <rPr>
        <b/>
        <sz val="12"/>
        <rFont val="Calibri"/>
        <family val="2"/>
        <scheme val="minor"/>
      </rPr>
      <t xml:space="preserve"> -     E</t>
    </r>
    <r>
      <rPr>
        <b/>
        <sz val="11"/>
        <rFont val="Calibri"/>
        <family val="2"/>
        <scheme val="minor"/>
      </rPr>
      <t>TATS</t>
    </r>
    <r>
      <rPr>
        <b/>
        <sz val="12"/>
        <rFont val="Calibri"/>
        <family val="2"/>
        <scheme val="minor"/>
      </rPr>
      <t xml:space="preserve">   M</t>
    </r>
    <r>
      <rPr>
        <b/>
        <sz val="11"/>
        <rFont val="Calibri"/>
        <family val="2"/>
        <scheme val="minor"/>
      </rPr>
      <t>EMBRES</t>
    </r>
  </si>
  <si>
    <r>
      <t>M</t>
    </r>
    <r>
      <rPr>
        <b/>
        <sz val="11"/>
        <rFont val="Calibri"/>
        <family val="2"/>
        <scheme val="minor"/>
      </rPr>
      <t xml:space="preserve">ARKET  </t>
    </r>
    <r>
      <rPr>
        <b/>
        <sz val="12"/>
        <rFont val="Calibri"/>
        <family val="2"/>
        <scheme val="minor"/>
      </rPr>
      <t xml:space="preserve"> P</t>
    </r>
    <r>
      <rPr>
        <b/>
        <sz val="11"/>
        <rFont val="Calibri"/>
        <family val="2"/>
        <scheme val="minor"/>
      </rPr>
      <t xml:space="preserve">RICES    </t>
    </r>
    <r>
      <rPr>
        <b/>
        <sz val="12"/>
        <rFont val="Calibri"/>
        <family val="2"/>
        <scheme val="minor"/>
      </rPr>
      <t xml:space="preserve"> -     M</t>
    </r>
    <r>
      <rPr>
        <b/>
        <sz val="11"/>
        <rFont val="Calibri"/>
        <family val="2"/>
        <scheme val="minor"/>
      </rPr>
      <t>EMBER</t>
    </r>
    <r>
      <rPr>
        <b/>
        <sz val="12"/>
        <rFont val="Calibri"/>
        <family val="2"/>
        <scheme val="minor"/>
      </rPr>
      <t xml:space="preserve"> S</t>
    </r>
    <r>
      <rPr>
        <b/>
        <sz val="11"/>
        <rFont val="Calibri"/>
        <family val="2"/>
        <scheme val="minor"/>
      </rPr>
      <t>TATES</t>
    </r>
  </si>
  <si>
    <t>(  €/100kg PC/DW  )</t>
  </si>
  <si>
    <t>UK</t>
  </si>
  <si>
    <t>EU</t>
  </si>
  <si>
    <t>Change</t>
  </si>
  <si>
    <t>Young Bovines 8-12m Z-U2</t>
  </si>
  <si>
    <t>Young Bovines 8-12m Z-U3</t>
  </si>
  <si>
    <t>Young Bovines 8-12m Z-R2</t>
  </si>
  <si>
    <t>Young Bovines 8-12m Z-R3</t>
  </si>
  <si>
    <t>Young Bovines 8-12m Z-O2</t>
  </si>
  <si>
    <t>Young Bovines 8-12m Z-O3</t>
  </si>
  <si>
    <t>Young Bovines 8 &gt; 12 m</t>
  </si>
  <si>
    <t>Young Male Bovines 12&gt;24m A-U2</t>
  </si>
  <si>
    <t>Young Male Bovines 12&gt;24m A-U3</t>
  </si>
  <si>
    <t>Young Male Bovines 12&gt;24m A-R2</t>
  </si>
  <si>
    <t>Young Male Bovines 12&gt;24m A-R3</t>
  </si>
  <si>
    <t>Young Male Bovines 12&gt;24m A-O2</t>
  </si>
  <si>
    <t>Young Male Bovines 12&gt;24m A-O3</t>
  </si>
  <si>
    <t>Young Male Bovines 12 &gt; 24 m</t>
  </si>
  <si>
    <t>Bulls B R3</t>
  </si>
  <si>
    <t>Bulls</t>
  </si>
  <si>
    <t>Bullocks  C-U2</t>
  </si>
  <si>
    <t>Bullocks  C-U3</t>
  </si>
  <si>
    <t>Bullocks  C-U4</t>
  </si>
  <si>
    <t>Bullocks  C-R3</t>
  </si>
  <si>
    <t>Bullocks  C-R4</t>
  </si>
  <si>
    <t>Bullocks  C-O3</t>
  </si>
  <si>
    <t>Bullocks  C-O4</t>
  </si>
  <si>
    <t>Bullocks</t>
  </si>
  <si>
    <t>Cows D-R2</t>
  </si>
  <si>
    <t>Cows D-R3</t>
  </si>
  <si>
    <t>Cows D-R4</t>
  </si>
  <si>
    <t>Cows D-O2</t>
  </si>
  <si>
    <t>Cows D-O3</t>
  </si>
  <si>
    <t>Cows D-O4</t>
  </si>
  <si>
    <t>Cows D-P2</t>
  </si>
  <si>
    <t>Cows D-P3</t>
  </si>
  <si>
    <t>Cows</t>
  </si>
  <si>
    <t>Heifers  E-U2</t>
  </si>
  <si>
    <t>Heifers  E-U3</t>
  </si>
  <si>
    <t>Heifers  E-R2</t>
  </si>
  <si>
    <t>Heifers  E-R3</t>
  </si>
  <si>
    <t>Heifers  E-R4</t>
  </si>
  <si>
    <t>Heifers  E-O2</t>
  </si>
  <si>
    <t>Heifers  E-O3</t>
  </si>
  <si>
    <t>Heifers  E-O4</t>
  </si>
  <si>
    <t>Heifers</t>
  </si>
  <si>
    <t>All CAT Avg Price</t>
  </si>
  <si>
    <t>Change last week</t>
  </si>
  <si>
    <t xml:space="preserve">Source : </t>
  </si>
  <si>
    <t>Gr.Bov.Mâles R3</t>
  </si>
  <si>
    <t>Member States</t>
  </si>
  <si>
    <r>
      <t>P</t>
    </r>
    <r>
      <rPr>
        <b/>
        <sz val="11"/>
        <rFont val="Calibri"/>
        <family val="2"/>
        <scheme val="minor"/>
      </rPr>
      <t xml:space="preserve">RIX  </t>
    </r>
    <r>
      <rPr>
        <b/>
        <sz val="12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 xml:space="preserve">DE  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 xml:space="preserve">ARCHE   INTERIEUR    </t>
    </r>
    <r>
      <rPr>
        <b/>
        <sz val="12"/>
        <rFont val="Calibri"/>
        <family val="2"/>
        <scheme val="minor"/>
      </rPr>
      <t xml:space="preserve"> -     R</t>
    </r>
    <r>
      <rPr>
        <b/>
        <sz val="11"/>
        <rFont val="Calibri"/>
        <family val="2"/>
        <scheme val="minor"/>
      </rPr>
      <t>EGIONS</t>
    </r>
  </si>
  <si>
    <r>
      <t>INTERNAL   M</t>
    </r>
    <r>
      <rPr>
        <b/>
        <sz val="11"/>
        <rFont val="Calibri"/>
        <family val="2"/>
        <scheme val="minor"/>
      </rPr>
      <t xml:space="preserve">ARKET  </t>
    </r>
    <r>
      <rPr>
        <b/>
        <sz val="12"/>
        <rFont val="Calibri"/>
        <family val="2"/>
        <scheme val="minor"/>
      </rPr>
      <t xml:space="preserve"> P</t>
    </r>
    <r>
      <rPr>
        <b/>
        <sz val="11"/>
        <rFont val="Calibri"/>
        <family val="2"/>
        <scheme val="minor"/>
      </rPr>
      <t xml:space="preserve">RICES    </t>
    </r>
    <r>
      <rPr>
        <b/>
        <sz val="12"/>
        <rFont val="Calibri"/>
        <family val="2"/>
        <scheme val="minor"/>
      </rPr>
      <t xml:space="preserve"> -     R</t>
    </r>
    <r>
      <rPr>
        <b/>
        <sz val="11"/>
        <rFont val="Calibri"/>
        <family val="2"/>
        <scheme val="minor"/>
      </rPr>
      <t>EGIONS</t>
    </r>
  </si>
  <si>
    <t>Euro / 100kg PC / DW</t>
  </si>
  <si>
    <t>Young Bovines 8-12m</t>
  </si>
  <si>
    <t/>
  </si>
  <si>
    <t xml:space="preserve"> </t>
  </si>
  <si>
    <t>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</si>
</sst>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-* #,##0.00_-;\-* #,##0.00_-;_-* &quot;-&quot;??_-;_-@_-"/>
    <numFmt numFmtId="164" formatCode="&quot;Semaine / Week : &quot;00"/>
    <numFmt numFmtId="165" formatCode="dd\.mm\.yy;@"/>
    <numFmt numFmtId="166" formatCode="&quot;+ &quot;0.00;&quot;- &quot;0.00;&quot;idem&quot;"/>
    <numFmt numFmtId="167" formatCode="0.0%"/>
    <numFmt numFmtId="168" formatCode="0.000"/>
    <numFmt numFmtId="169" formatCode="_-* #,##0.0_-;\-* #,##0.0_-;_-* &quot;-&quot;??_-;_-@_-"/>
    <numFmt numFmtId="170" formatCode="0.0"/>
    <numFmt numFmtId="171" formatCode="#,##0.00_ ;\-#,##0.00\ "/>
  </numFmts>
  <fonts count="31" x14ac:knownFonts="1">
    <font>
      <sz val="10"/>
      <color theme="1"/>
      <name val="Arial"/>
      <family val="2"/>
    </font>
    <font>
      <sz val="10"/>
      <color theme="0"/>
      <name val="Arial"/>
      <family val="2"/>
    </font>
    <font>
      <sz val="10"/>
      <name val="Arial"/>
      <family val="2"/>
    </font>
    <font>
      <b/>
      <sz val="14"/>
      <color theme="0"/>
      <name val="Verdana"/>
      <family val="2"/>
    </font>
    <font>
      <sz val="10"/>
      <name val="Verdana"/>
      <family val="2"/>
    </font>
    <font>
      <b/>
      <sz val="9"/>
      <color theme="0"/>
      <name val="Verdana"/>
      <family val="2"/>
    </font>
    <font>
      <b/>
      <sz val="9"/>
      <name val="Arial"/>
      <family val="2"/>
    </font>
    <font>
      <b/>
      <sz val="10"/>
      <name val="Verdana"/>
      <family val="2"/>
    </font>
    <font>
      <sz val="11"/>
      <name val="Calibri"/>
      <family val="2"/>
    </font>
    <font>
      <b/>
      <i/>
      <sz val="10"/>
      <name val="Verdana"/>
      <family val="2"/>
    </font>
    <font>
      <i/>
      <sz val="10"/>
      <name val="Arial"/>
      <family val="2"/>
    </font>
    <font>
      <sz val="10"/>
      <name val="MS Sans Serif"/>
      <family val="2"/>
    </font>
    <font>
      <b/>
      <sz val="10"/>
      <name val="Arial"/>
      <family val="2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u/>
      <sz val="10"/>
      <name val="Arial"/>
      <family val="2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i/>
      <sz val="10"/>
      <name val="Calibri"/>
      <family val="2"/>
      <scheme val="minor"/>
    </font>
    <font>
      <b/>
      <sz val="8"/>
      <name val="Calibri"/>
      <family val="2"/>
      <scheme val="minor"/>
    </font>
    <font>
      <b/>
      <sz val="7"/>
      <name val="Calibri"/>
      <family val="2"/>
      <scheme val="minor"/>
    </font>
    <font>
      <sz val="8"/>
      <name val="Calibri"/>
      <family val="2"/>
      <scheme val="minor"/>
    </font>
    <font>
      <i/>
      <sz val="8"/>
      <name val="Calibri"/>
      <family val="2"/>
      <scheme val="minor"/>
    </font>
    <font>
      <b/>
      <sz val="12"/>
      <name val="Verdana"/>
      <family val="2"/>
    </font>
    <font>
      <sz val="8"/>
      <color indexed="9"/>
      <name val="Calibri"/>
      <family val="2"/>
      <scheme val="minor"/>
    </font>
    <font>
      <b/>
      <sz val="11"/>
      <name val="Verdana"/>
      <family val="2"/>
    </font>
    <font>
      <b/>
      <sz val="9"/>
      <name val="Calibri"/>
      <family val="2"/>
      <scheme val="minor"/>
    </font>
    <font>
      <u/>
      <sz val="9"/>
      <name val="Calibri"/>
      <family val="2"/>
      <scheme val="minor"/>
    </font>
    <font>
      <b/>
      <sz val="9"/>
      <color indexed="12"/>
      <name val="Calibri"/>
      <family val="2"/>
      <scheme val="minor"/>
    </font>
    <font>
      <sz val="7"/>
      <name val="Calibri"/>
      <family val="2"/>
      <scheme val="minor"/>
    </font>
    <font>
      <b/>
      <sz val="7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42A62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11" fillId="0" borderId="0"/>
  </cellStyleXfs>
  <cellXfs count="227">
    <xf numFmtId="0" fontId="0" fillId="0" borderId="0" xfId="0"/>
    <xf numFmtId="0" fontId="3" fillId="2" borderId="0" xfId="3" applyFont="1" applyFill="1" applyAlignment="1" applyProtection="1">
      <alignment horizontal="left" vertical="center" indent="1"/>
      <protection locked="0"/>
    </xf>
    <xf numFmtId="2" fontId="4" fillId="2" borderId="0" xfId="3" applyNumberFormat="1" applyFont="1" applyFill="1" applyAlignment="1" applyProtection="1">
      <alignment vertical="center"/>
      <protection locked="0"/>
    </xf>
    <xf numFmtId="2" fontId="4" fillId="2" borderId="0" xfId="3" applyNumberFormat="1" applyFont="1" applyFill="1" applyAlignment="1" applyProtection="1">
      <alignment vertical="center"/>
    </xf>
    <xf numFmtId="0" fontId="5" fillId="2" borderId="0" xfId="3" applyFont="1" applyFill="1" applyAlignment="1" applyProtection="1">
      <alignment horizontal="right" vertical="center" indent="1"/>
      <protection locked="0"/>
    </xf>
    <xf numFmtId="0" fontId="2" fillId="0" borderId="0" xfId="3"/>
    <xf numFmtId="0" fontId="1" fillId="0" borderId="0" xfId="3" applyFont="1"/>
    <xf numFmtId="0" fontId="3" fillId="3" borderId="0" xfId="3" applyFont="1" applyFill="1" applyAlignment="1" applyProtection="1">
      <alignment horizontal="left" vertical="center" indent="1"/>
      <protection locked="0"/>
    </xf>
    <xf numFmtId="2" fontId="4" fillId="3" borderId="0" xfId="3" applyNumberFormat="1" applyFont="1" applyFill="1" applyAlignment="1" applyProtection="1">
      <alignment vertical="center"/>
      <protection locked="0"/>
    </xf>
    <xf numFmtId="2" fontId="4" fillId="3" borderId="0" xfId="3" applyNumberFormat="1" applyFont="1" applyFill="1" applyAlignment="1" applyProtection="1">
      <alignment vertical="center"/>
    </xf>
    <xf numFmtId="0" fontId="5" fillId="3" borderId="0" xfId="3" applyFont="1" applyFill="1" applyAlignment="1" applyProtection="1">
      <alignment horizontal="right" vertical="center" indent="1"/>
      <protection locked="0"/>
    </xf>
    <xf numFmtId="16" fontId="6" fillId="0" borderId="0" xfId="3" applyNumberFormat="1" applyFont="1" applyAlignment="1">
      <alignment horizontal="right" vertical="top"/>
    </xf>
    <xf numFmtId="0" fontId="2" fillId="3" borderId="0" xfId="3" applyFill="1"/>
    <xf numFmtId="0" fontId="1" fillId="3" borderId="0" xfId="3" applyFont="1" applyFill="1"/>
    <xf numFmtId="0" fontId="7" fillId="3" borderId="0" xfId="3" applyFont="1" applyFill="1"/>
    <xf numFmtId="0" fontId="8" fillId="0" borderId="0" xfId="3" applyFont="1" applyAlignment="1">
      <alignment vertical="center"/>
    </xf>
    <xf numFmtId="2" fontId="9" fillId="0" borderId="0" xfId="3" applyNumberFormat="1" applyFont="1" applyAlignment="1" applyProtection="1">
      <alignment vertical="center"/>
      <protection locked="0"/>
    </xf>
    <xf numFmtId="2" fontId="4" fillId="0" borderId="0" xfId="3" applyNumberFormat="1" applyFont="1" applyAlignment="1" applyProtection="1">
      <alignment vertical="center"/>
      <protection locked="0"/>
    </xf>
    <xf numFmtId="2" fontId="4" fillId="0" borderId="0" xfId="3" applyNumberFormat="1" applyFont="1" applyAlignment="1" applyProtection="1">
      <alignment vertical="center"/>
    </xf>
    <xf numFmtId="2" fontId="4" fillId="0" borderId="0" xfId="3" applyNumberFormat="1" applyFont="1" applyFill="1" applyAlignment="1" applyProtection="1">
      <alignment vertical="center"/>
      <protection locked="0"/>
    </xf>
    <xf numFmtId="0" fontId="10" fillId="0" borderId="0" xfId="3" applyFont="1"/>
    <xf numFmtId="0" fontId="11" fillId="0" borderId="0" xfId="4"/>
    <xf numFmtId="0" fontId="6" fillId="0" borderId="0" xfId="3" applyFont="1" applyAlignment="1">
      <alignment horizontal="right" vertical="top"/>
    </xf>
    <xf numFmtId="164" fontId="12" fillId="0" borderId="0" xfId="3" applyNumberFormat="1" applyFont="1" applyFill="1" applyAlignment="1">
      <alignment horizontal="right" vertical="center"/>
    </xf>
    <xf numFmtId="0" fontId="13" fillId="0" borderId="0" xfId="4" applyFont="1" applyFill="1"/>
    <xf numFmtId="0" fontId="14" fillId="0" borderId="0" xfId="4" applyFont="1" applyFill="1"/>
    <xf numFmtId="0" fontId="11" fillId="0" borderId="0" xfId="4" applyFill="1"/>
    <xf numFmtId="0" fontId="2" fillId="0" borderId="0" xfId="3" applyFill="1" applyAlignment="1">
      <alignment vertical="center"/>
    </xf>
    <xf numFmtId="0" fontId="15" fillId="0" borderId="0" xfId="3" applyFont="1" applyFill="1" applyAlignment="1">
      <alignment horizontal="right"/>
    </xf>
    <xf numFmtId="165" fontId="12" fillId="0" borderId="0" xfId="3" applyNumberFormat="1" applyFont="1" applyFill="1" applyAlignment="1">
      <alignment horizontal="right"/>
    </xf>
    <xf numFmtId="0" fontId="2" fillId="0" borderId="0" xfId="3" applyFill="1"/>
    <xf numFmtId="0" fontId="15" fillId="0" borderId="0" xfId="3" applyFont="1" applyFill="1" applyAlignment="1">
      <alignment horizontal="right" vertical="top"/>
    </xf>
    <xf numFmtId="165" fontId="12" fillId="0" borderId="0" xfId="3" applyNumberFormat="1" applyFont="1" applyFill="1" applyAlignment="1">
      <alignment horizontal="right" vertical="top"/>
    </xf>
    <xf numFmtId="0" fontId="13" fillId="4" borderId="0" xfId="3" applyFont="1" applyFill="1" applyAlignment="1">
      <alignment horizontal="center" vertical="center"/>
    </xf>
    <xf numFmtId="0" fontId="13" fillId="4" borderId="0" xfId="3" applyFont="1" applyFill="1" applyAlignment="1">
      <alignment horizontal="center" vertical="center"/>
    </xf>
    <xf numFmtId="0" fontId="14" fillId="0" borderId="0" xfId="3" applyFont="1" applyAlignment="1">
      <alignment vertical="center"/>
    </xf>
    <xf numFmtId="0" fontId="14" fillId="0" borderId="0" xfId="4" applyFont="1"/>
    <xf numFmtId="0" fontId="14" fillId="3" borderId="0" xfId="3" applyFont="1" applyFill="1" applyBorder="1" applyAlignment="1">
      <alignment horizontal="center" vertical="center"/>
    </xf>
    <xf numFmtId="0" fontId="14" fillId="3" borderId="0" xfId="3" applyFont="1" applyFill="1" applyBorder="1" applyAlignment="1">
      <alignment vertical="center"/>
    </xf>
    <xf numFmtId="0" fontId="18" fillId="3" borderId="0" xfId="3" applyFont="1" applyFill="1" applyBorder="1" applyAlignment="1">
      <alignment vertical="center"/>
    </xf>
    <xf numFmtId="0" fontId="17" fillId="4" borderId="0" xfId="3" quotePrefix="1" applyFont="1" applyFill="1" applyBorder="1" applyAlignment="1">
      <alignment horizontal="center" vertical="center"/>
    </xf>
    <xf numFmtId="0" fontId="19" fillId="3" borderId="1" xfId="3" applyFont="1" applyFill="1" applyBorder="1" applyAlignment="1" applyProtection="1">
      <alignment horizontal="center" vertical="center"/>
      <protection locked="0"/>
    </xf>
    <xf numFmtId="0" fontId="19" fillId="3" borderId="2" xfId="3" applyFont="1" applyFill="1" applyBorder="1" applyAlignment="1" applyProtection="1">
      <alignment horizontal="center" vertical="center"/>
      <protection locked="0"/>
    </xf>
    <xf numFmtId="0" fontId="19" fillId="3" borderId="3" xfId="3" applyFont="1" applyFill="1" applyBorder="1" applyAlignment="1" applyProtection="1">
      <alignment horizontal="center" vertical="center"/>
      <protection locked="0"/>
    </xf>
    <xf numFmtId="0" fontId="19" fillId="3" borderId="1" xfId="3" applyFont="1" applyFill="1" applyBorder="1" applyAlignment="1">
      <alignment horizontal="center" vertical="center"/>
    </xf>
    <xf numFmtId="0" fontId="19" fillId="3" borderId="2" xfId="3" applyFont="1" applyFill="1" applyBorder="1" applyAlignment="1">
      <alignment horizontal="center" vertical="center"/>
    </xf>
    <xf numFmtId="0" fontId="19" fillId="3" borderId="3" xfId="3" applyFont="1" applyFill="1" applyBorder="1" applyAlignment="1">
      <alignment horizontal="center" vertical="center"/>
    </xf>
    <xf numFmtId="0" fontId="21" fillId="4" borderId="0" xfId="3" applyFont="1" applyFill="1" applyBorder="1" applyAlignment="1" applyProtection="1">
      <alignment horizontal="center" vertical="center"/>
      <protection locked="0"/>
    </xf>
    <xf numFmtId="0" fontId="21" fillId="4" borderId="0" xfId="3" applyFont="1" applyFill="1" applyBorder="1" applyAlignment="1" applyProtection="1">
      <alignment horizontal="center"/>
      <protection locked="0"/>
    </xf>
    <xf numFmtId="0" fontId="22" fillId="4" borderId="0" xfId="3" applyFont="1" applyFill="1" applyBorder="1" applyAlignment="1" applyProtection="1">
      <alignment horizontal="center"/>
      <protection locked="0"/>
    </xf>
    <xf numFmtId="0" fontId="21" fillId="4" borderId="4" xfId="3" applyFont="1" applyFill="1" applyBorder="1" applyAlignment="1" applyProtection="1">
      <alignment horizontal="center" vertical="center"/>
      <protection locked="0"/>
    </xf>
    <xf numFmtId="0" fontId="21" fillId="4" borderId="0" xfId="3" applyFont="1" applyFill="1" applyBorder="1" applyAlignment="1">
      <alignment horizontal="center" vertical="center"/>
    </xf>
    <xf numFmtId="0" fontId="21" fillId="4" borderId="0" xfId="3" applyFont="1" applyFill="1" applyBorder="1" applyAlignment="1">
      <alignment horizontal="center"/>
    </xf>
    <xf numFmtId="0" fontId="17" fillId="4" borderId="0" xfId="3" applyFont="1" applyFill="1" applyBorder="1" applyAlignment="1" applyProtection="1">
      <alignment horizontal="center"/>
      <protection locked="0"/>
    </xf>
    <xf numFmtId="0" fontId="21" fillId="4" borderId="5" xfId="3" applyFont="1" applyFill="1" applyBorder="1" applyAlignment="1" applyProtection="1">
      <alignment horizontal="center" vertical="center"/>
      <protection locked="0"/>
    </xf>
    <xf numFmtId="0" fontId="21" fillId="4" borderId="0" xfId="3" applyFont="1" applyFill="1" applyBorder="1" applyAlignment="1" applyProtection="1">
      <alignment horizontal="center" vertical="top"/>
      <protection locked="0"/>
    </xf>
    <xf numFmtId="0" fontId="22" fillId="4" borderId="0" xfId="3" applyFont="1" applyFill="1" applyBorder="1" applyAlignment="1" applyProtection="1">
      <alignment horizontal="center" vertical="top"/>
      <protection locked="0"/>
    </xf>
    <xf numFmtId="0" fontId="21" fillId="3" borderId="0" xfId="3" applyFont="1" applyFill="1" applyBorder="1" applyAlignment="1" applyProtection="1">
      <alignment horizontal="center" vertical="center"/>
      <protection locked="0"/>
    </xf>
    <xf numFmtId="0" fontId="21" fillId="4" borderId="5" xfId="3" applyFont="1" applyFill="1" applyBorder="1" applyAlignment="1">
      <alignment horizontal="center" vertical="center"/>
    </xf>
    <xf numFmtId="0" fontId="21" fillId="4" borderId="0" xfId="3" applyFont="1" applyFill="1" applyBorder="1" applyAlignment="1">
      <alignment horizontal="center" vertical="top"/>
    </xf>
    <xf numFmtId="0" fontId="17" fillId="4" borderId="0" xfId="3" applyFont="1" applyFill="1" applyBorder="1" applyAlignment="1" applyProtection="1">
      <alignment horizontal="center" vertical="top"/>
      <protection locked="0"/>
    </xf>
    <xf numFmtId="2" fontId="21" fillId="3" borderId="1" xfId="3" applyNumberFormat="1" applyFont="1" applyFill="1" applyBorder="1" applyAlignment="1" applyProtection="1">
      <alignment horizontal="center" vertical="center"/>
      <protection locked="0"/>
    </xf>
    <xf numFmtId="2" fontId="21" fillId="3" borderId="2" xfId="3" applyNumberFormat="1" applyFont="1" applyFill="1" applyBorder="1" applyAlignment="1" applyProtection="1">
      <alignment horizontal="center" vertical="center"/>
      <protection locked="0"/>
    </xf>
    <xf numFmtId="2" fontId="21" fillId="3" borderId="2" xfId="3" applyNumberFormat="1" applyFont="1" applyFill="1" applyBorder="1" applyAlignment="1">
      <alignment horizontal="center" vertical="center"/>
    </xf>
    <xf numFmtId="2" fontId="21" fillId="4" borderId="2" xfId="3" applyNumberFormat="1" applyFont="1" applyFill="1" applyBorder="1" applyAlignment="1" applyProtection="1">
      <alignment horizontal="center" vertical="center"/>
      <protection locked="0"/>
    </xf>
    <xf numFmtId="166" fontId="21" fillId="3" borderId="2" xfId="2" applyNumberFormat="1" applyFont="1" applyFill="1" applyBorder="1" applyAlignment="1" applyProtection="1">
      <alignment horizontal="center" vertical="center"/>
      <protection locked="0"/>
    </xf>
    <xf numFmtId="167" fontId="22" fillId="3" borderId="3" xfId="2" applyNumberFormat="1" applyFont="1" applyFill="1" applyBorder="1" applyAlignment="1" applyProtection="1">
      <alignment horizontal="center" vertical="center"/>
      <protection locked="0"/>
    </xf>
    <xf numFmtId="2" fontId="19" fillId="4" borderId="1" xfId="3" applyNumberFormat="1" applyFont="1" applyFill="1" applyBorder="1" applyAlignment="1">
      <alignment horizontal="center" vertical="center"/>
    </xf>
    <xf numFmtId="43" fontId="21" fillId="3" borderId="2" xfId="1" applyFont="1" applyFill="1" applyBorder="1" applyAlignment="1">
      <alignment horizontal="center" vertical="center"/>
    </xf>
    <xf numFmtId="166" fontId="21" fillId="3" borderId="2" xfId="3" applyNumberFormat="1" applyFont="1" applyFill="1" applyBorder="1" applyAlignment="1" applyProtection="1">
      <alignment horizontal="center" vertical="center"/>
      <protection locked="0"/>
    </xf>
    <xf numFmtId="167" fontId="21" fillId="3" borderId="3" xfId="2" applyNumberFormat="1" applyFont="1" applyFill="1" applyBorder="1" applyAlignment="1" applyProtection="1">
      <alignment horizontal="center" vertical="center"/>
      <protection locked="0"/>
    </xf>
    <xf numFmtId="0" fontId="23" fillId="0" borderId="0" xfId="3" applyFont="1"/>
    <xf numFmtId="2" fontId="21" fillId="3" borderId="0" xfId="3" applyNumberFormat="1" applyFont="1" applyFill="1" applyBorder="1" applyAlignment="1" applyProtection="1">
      <alignment horizontal="center" vertical="center"/>
      <protection locked="0"/>
    </xf>
    <xf numFmtId="0" fontId="14" fillId="3" borderId="0" xfId="3" applyFont="1" applyFill="1" applyAlignment="1">
      <alignment vertical="center"/>
    </xf>
    <xf numFmtId="167" fontId="18" fillId="3" borderId="0" xfId="2" applyNumberFormat="1" applyFont="1" applyFill="1" applyAlignment="1">
      <alignment vertical="center"/>
    </xf>
    <xf numFmtId="167" fontId="14" fillId="3" borderId="0" xfId="2" applyNumberFormat="1" applyFont="1" applyFill="1" applyAlignment="1">
      <alignment vertical="center"/>
    </xf>
    <xf numFmtId="2" fontId="19" fillId="3" borderId="0" xfId="3" applyNumberFormat="1" applyFont="1" applyFill="1" applyBorder="1" applyAlignment="1">
      <alignment horizontal="center" vertical="center"/>
    </xf>
    <xf numFmtId="10" fontId="24" fillId="3" borderId="4" xfId="3" applyNumberFormat="1" applyFont="1" applyFill="1" applyBorder="1" applyAlignment="1">
      <alignment horizontal="center" vertical="center"/>
    </xf>
    <xf numFmtId="0" fontId="21" fillId="3" borderId="0" xfId="3" applyFont="1" applyFill="1" applyBorder="1" applyAlignment="1">
      <alignment horizontal="center" vertical="center"/>
    </xf>
    <xf numFmtId="10" fontId="21" fillId="3" borderId="0" xfId="2" applyNumberFormat="1" applyFont="1" applyFill="1" applyBorder="1" applyAlignment="1">
      <alignment horizontal="center" vertical="center"/>
    </xf>
    <xf numFmtId="167" fontId="22" fillId="3" borderId="0" xfId="2" applyNumberFormat="1" applyFont="1" applyFill="1" applyBorder="1" applyAlignment="1">
      <alignment horizontal="center" vertical="center"/>
    </xf>
    <xf numFmtId="167" fontId="21" fillId="3" borderId="0" xfId="2" applyNumberFormat="1" applyFont="1" applyFill="1" applyBorder="1" applyAlignment="1">
      <alignment horizontal="center" vertical="center"/>
    </xf>
    <xf numFmtId="168" fontId="14" fillId="3" borderId="0" xfId="3" applyNumberFormat="1" applyFont="1" applyFill="1" applyBorder="1" applyAlignment="1">
      <alignment horizontal="center" vertical="center"/>
    </xf>
    <xf numFmtId="0" fontId="21" fillId="4" borderId="0" xfId="3" applyFont="1" applyFill="1" applyBorder="1" applyAlignment="1" applyProtection="1">
      <alignment horizontal="center" vertical="center"/>
      <protection locked="0"/>
    </xf>
    <xf numFmtId="167" fontId="22" fillId="4" borderId="0" xfId="2" applyNumberFormat="1" applyFont="1" applyFill="1" applyBorder="1" applyAlignment="1" applyProtection="1">
      <alignment horizontal="center" vertical="center"/>
      <protection locked="0"/>
    </xf>
    <xf numFmtId="0" fontId="14" fillId="4" borderId="0" xfId="3" applyFont="1" applyFill="1" applyBorder="1" applyAlignment="1">
      <alignment horizontal="center" vertical="center"/>
    </xf>
    <xf numFmtId="167" fontId="14" fillId="4" borderId="0" xfId="2" applyNumberFormat="1" applyFont="1" applyFill="1" applyBorder="1" applyAlignment="1">
      <alignment horizontal="center" vertical="center"/>
    </xf>
    <xf numFmtId="0" fontId="21" fillId="4" borderId="0" xfId="3" applyFont="1" applyFill="1" applyBorder="1" applyAlignment="1">
      <alignment horizontal="center" vertical="center"/>
    </xf>
    <xf numFmtId="0" fontId="19" fillId="4" borderId="6" xfId="3" applyFont="1" applyFill="1" applyBorder="1" applyAlignment="1" applyProtection="1">
      <alignment horizontal="center" vertical="center"/>
      <protection locked="0"/>
    </xf>
    <xf numFmtId="2" fontId="21" fillId="3" borderId="7" xfId="3" applyNumberFormat="1" applyFont="1" applyFill="1" applyBorder="1" applyAlignment="1">
      <alignment horizontal="center" vertical="center"/>
    </xf>
    <xf numFmtId="2" fontId="21" fillId="3" borderId="8" xfId="3" applyNumberFormat="1" applyFont="1" applyFill="1" applyBorder="1" applyAlignment="1">
      <alignment horizontal="center" vertical="center"/>
    </xf>
    <xf numFmtId="2" fontId="21" fillId="4" borderId="8" xfId="3" applyNumberFormat="1" applyFont="1" applyFill="1" applyBorder="1" applyAlignment="1">
      <alignment horizontal="center" vertical="center"/>
    </xf>
    <xf numFmtId="166" fontId="21" fillId="3" borderId="8" xfId="2" applyNumberFormat="1" applyFont="1" applyFill="1" applyBorder="1" applyAlignment="1">
      <alignment horizontal="center" vertical="center"/>
    </xf>
    <xf numFmtId="167" fontId="21" fillId="3" borderId="9" xfId="2" applyNumberFormat="1" applyFont="1" applyFill="1" applyBorder="1" applyAlignment="1">
      <alignment horizontal="center" vertical="center"/>
    </xf>
    <xf numFmtId="168" fontId="21" fillId="3" borderId="0" xfId="3" applyNumberFormat="1" applyFont="1" applyFill="1" applyBorder="1" applyAlignment="1" applyProtection="1">
      <alignment horizontal="center" vertical="center"/>
      <protection locked="0"/>
    </xf>
    <xf numFmtId="2" fontId="21" fillId="4" borderId="10" xfId="3" applyNumberFormat="1" applyFont="1" applyFill="1" applyBorder="1" applyAlignment="1">
      <alignment horizontal="center" vertical="center"/>
    </xf>
    <xf numFmtId="0" fontId="14" fillId="3" borderId="0" xfId="3" applyFont="1" applyFill="1"/>
    <xf numFmtId="166" fontId="21" fillId="3" borderId="7" xfId="2" applyNumberFormat="1" applyFont="1" applyFill="1" applyBorder="1" applyAlignment="1">
      <alignment horizontal="center" vertical="center"/>
    </xf>
    <xf numFmtId="0" fontId="14" fillId="0" borderId="0" xfId="3" applyFont="1"/>
    <xf numFmtId="0" fontId="19" fillId="4" borderId="11" xfId="3" applyFont="1" applyFill="1" applyBorder="1" applyAlignment="1" applyProtection="1">
      <alignment horizontal="center" vertical="center"/>
      <protection locked="0"/>
    </xf>
    <xf numFmtId="2" fontId="21" fillId="3" borderId="12" xfId="3" applyNumberFormat="1" applyFont="1" applyFill="1" applyBorder="1" applyAlignment="1">
      <alignment horizontal="center" vertical="center"/>
    </xf>
    <xf numFmtId="2" fontId="21" fillId="3" borderId="13" xfId="3" applyNumberFormat="1" applyFont="1" applyFill="1" applyBorder="1" applyAlignment="1">
      <alignment horizontal="center" vertical="center"/>
    </xf>
    <xf numFmtId="2" fontId="21" fillId="4" borderId="13" xfId="3" applyNumberFormat="1" applyFont="1" applyFill="1" applyBorder="1" applyAlignment="1">
      <alignment horizontal="center" vertical="center"/>
    </xf>
    <xf numFmtId="166" fontId="21" fillId="3" borderId="13" xfId="2" applyNumberFormat="1" applyFont="1" applyFill="1" applyBorder="1" applyAlignment="1">
      <alignment horizontal="center" vertical="center"/>
    </xf>
    <xf numFmtId="167" fontId="22" fillId="3" borderId="14" xfId="2" applyNumberFormat="1" applyFont="1" applyFill="1" applyBorder="1" applyAlignment="1">
      <alignment horizontal="center" vertical="center"/>
    </xf>
    <xf numFmtId="2" fontId="21" fillId="4" borderId="15" xfId="3" applyNumberFormat="1" applyFont="1" applyFill="1" applyBorder="1" applyAlignment="1">
      <alignment horizontal="center" vertical="center"/>
    </xf>
    <xf numFmtId="166" fontId="21" fillId="3" borderId="12" xfId="2" applyNumberFormat="1" applyFont="1" applyFill="1" applyBorder="1" applyAlignment="1">
      <alignment horizontal="center" vertical="center"/>
    </xf>
    <xf numFmtId="2" fontId="21" fillId="4" borderId="16" xfId="3" applyNumberFormat="1" applyFont="1" applyFill="1" applyBorder="1" applyAlignment="1">
      <alignment horizontal="center" vertical="center"/>
    </xf>
    <xf numFmtId="2" fontId="21" fillId="3" borderId="12" xfId="3" applyNumberFormat="1" applyFont="1" applyFill="1" applyBorder="1" applyAlignment="1" applyProtection="1">
      <alignment horizontal="center" vertical="center"/>
      <protection locked="0"/>
    </xf>
    <xf numFmtId="2" fontId="21" fillId="3" borderId="13" xfId="3" applyNumberFormat="1" applyFont="1" applyFill="1" applyBorder="1" applyAlignment="1" applyProtection="1">
      <alignment horizontal="center" vertical="center"/>
      <protection locked="0"/>
    </xf>
    <xf numFmtId="2" fontId="21" fillId="4" borderId="13" xfId="3" applyNumberFormat="1" applyFont="1" applyFill="1" applyBorder="1" applyAlignment="1" applyProtection="1">
      <alignment horizontal="center" vertical="center"/>
      <protection locked="0"/>
    </xf>
    <xf numFmtId="168" fontId="21" fillId="3" borderId="0" xfId="3" applyNumberFormat="1" applyFont="1" applyFill="1" applyBorder="1" applyAlignment="1">
      <alignment horizontal="center" vertical="center"/>
    </xf>
    <xf numFmtId="0" fontId="19" fillId="4" borderId="17" xfId="3" applyFont="1" applyFill="1" applyBorder="1" applyAlignment="1" applyProtection="1">
      <alignment horizontal="center" vertical="center"/>
      <protection locked="0"/>
    </xf>
    <xf numFmtId="2" fontId="21" fillId="3" borderId="18" xfId="3" applyNumberFormat="1" applyFont="1" applyFill="1" applyBorder="1" applyAlignment="1" applyProtection="1">
      <alignment horizontal="center" vertical="center"/>
      <protection locked="0"/>
    </xf>
    <xf numFmtId="2" fontId="21" fillId="3" borderId="19" xfId="3" applyNumberFormat="1" applyFont="1" applyFill="1" applyBorder="1" applyAlignment="1" applyProtection="1">
      <alignment horizontal="center" vertical="center"/>
      <protection locked="0"/>
    </xf>
    <xf numFmtId="2" fontId="21" fillId="4" borderId="19" xfId="3" applyNumberFormat="1" applyFont="1" applyFill="1" applyBorder="1" applyAlignment="1" applyProtection="1">
      <alignment horizontal="center" vertical="center"/>
      <protection locked="0"/>
    </xf>
    <xf numFmtId="166" fontId="21" fillId="3" borderId="19" xfId="2" applyNumberFormat="1" applyFont="1" applyFill="1" applyBorder="1" applyAlignment="1">
      <alignment horizontal="center" vertical="center"/>
    </xf>
    <xf numFmtId="167" fontId="22" fillId="3" borderId="20" xfId="2" applyNumberFormat="1" applyFont="1" applyFill="1" applyBorder="1" applyAlignment="1">
      <alignment horizontal="center" vertical="center"/>
    </xf>
    <xf numFmtId="2" fontId="21" fillId="4" borderId="21" xfId="3" applyNumberFormat="1" applyFont="1" applyFill="1" applyBorder="1" applyAlignment="1">
      <alignment horizontal="center" vertical="center"/>
    </xf>
    <xf numFmtId="166" fontId="21" fillId="3" borderId="18" xfId="2" applyNumberFormat="1" applyFont="1" applyFill="1" applyBorder="1" applyAlignment="1">
      <alignment horizontal="center" vertical="center"/>
    </xf>
    <xf numFmtId="0" fontId="17" fillId="0" borderId="0" xfId="3" applyFont="1" applyFill="1" applyBorder="1" applyAlignment="1" applyProtection="1">
      <alignment horizontal="left" vertical="center"/>
      <protection locked="0"/>
    </xf>
    <xf numFmtId="0" fontId="25" fillId="0" borderId="0" xfId="3" applyFont="1" applyAlignment="1">
      <alignment vertical="center"/>
    </xf>
    <xf numFmtId="0" fontId="12" fillId="0" borderId="0" xfId="3" applyFont="1"/>
    <xf numFmtId="0" fontId="19" fillId="0" borderId="0" xfId="3" applyFont="1" applyFill="1" applyAlignment="1">
      <alignment horizontal="left"/>
    </xf>
    <xf numFmtId="164" fontId="26" fillId="0" borderId="0" xfId="3" applyNumberFormat="1" applyFont="1" applyFill="1" applyAlignment="1">
      <alignment horizontal="right" vertical="center"/>
    </xf>
    <xf numFmtId="0" fontId="19" fillId="0" borderId="0" xfId="3" applyFont="1" applyFill="1" applyAlignment="1">
      <alignment horizontal="left" vertical="center"/>
    </xf>
    <xf numFmtId="0" fontId="27" fillId="0" borderId="0" xfId="3" applyFont="1" applyFill="1" applyAlignment="1">
      <alignment horizontal="right"/>
    </xf>
    <xf numFmtId="165" fontId="26" fillId="0" borderId="0" xfId="3" applyNumberFormat="1" applyFont="1" applyFill="1" applyAlignment="1">
      <alignment horizontal="right"/>
    </xf>
    <xf numFmtId="0" fontId="19" fillId="0" borderId="0" xfId="3" applyFont="1" applyFill="1" applyAlignment="1">
      <alignment horizontal="left" vertical="top"/>
    </xf>
    <xf numFmtId="0" fontId="27" fillId="0" borderId="0" xfId="3" applyFont="1" applyFill="1" applyAlignment="1">
      <alignment horizontal="right" vertical="top"/>
    </xf>
    <xf numFmtId="165" fontId="26" fillId="0" borderId="0" xfId="3" applyNumberFormat="1" applyFont="1" applyFill="1" applyAlignment="1">
      <alignment horizontal="right" vertical="top"/>
    </xf>
    <xf numFmtId="0" fontId="14" fillId="0" borderId="0" xfId="3" applyFont="1" applyFill="1" applyAlignment="1">
      <alignment horizontal="left" vertical="center"/>
    </xf>
    <xf numFmtId="0" fontId="14" fillId="0" borderId="0" xfId="3" applyFont="1" applyFill="1" applyAlignment="1">
      <alignment vertical="center"/>
    </xf>
    <xf numFmtId="0" fontId="28" fillId="0" borderId="0" xfId="3" quotePrefix="1" applyFont="1" applyFill="1" applyAlignment="1">
      <alignment vertical="top"/>
    </xf>
    <xf numFmtId="0" fontId="14" fillId="0" borderId="0" xfId="3" applyFont="1" applyFill="1" applyAlignment="1">
      <alignment horizontal="center" vertical="center"/>
    </xf>
    <xf numFmtId="0" fontId="17" fillId="0" borderId="0" xfId="3" applyFont="1" applyAlignment="1">
      <alignment vertical="center"/>
    </xf>
    <xf numFmtId="0" fontId="14" fillId="4" borderId="0" xfId="3" applyFont="1" applyFill="1"/>
    <xf numFmtId="0" fontId="14" fillId="3" borderId="0" xfId="3" applyFont="1" applyFill="1" applyAlignment="1">
      <alignment horizontal="center"/>
    </xf>
    <xf numFmtId="0" fontId="17" fillId="3" borderId="0" xfId="3" applyFont="1" applyFill="1" applyAlignment="1">
      <alignment horizontal="center"/>
    </xf>
    <xf numFmtId="0" fontId="20" fillId="4" borderId="22" xfId="3" quotePrefix="1" applyFont="1" applyFill="1" applyBorder="1" applyAlignment="1">
      <alignment horizontal="center" vertical="center" wrapText="1"/>
    </xf>
    <xf numFmtId="0" fontId="20" fillId="4" borderId="23" xfId="3" applyFont="1" applyFill="1" applyBorder="1" applyAlignment="1">
      <alignment horizontal="center" vertical="center"/>
    </xf>
    <xf numFmtId="0" fontId="20" fillId="4" borderId="4" xfId="3" applyFont="1" applyFill="1" applyBorder="1" applyAlignment="1">
      <alignment horizontal="center" vertical="center"/>
    </xf>
    <xf numFmtId="0" fontId="20" fillId="4" borderId="6" xfId="3" applyFont="1" applyFill="1" applyBorder="1" applyAlignment="1">
      <alignment horizontal="center" vertical="center"/>
    </xf>
    <xf numFmtId="0" fontId="20" fillId="4" borderId="23" xfId="3" applyFont="1" applyFill="1" applyBorder="1" applyAlignment="1">
      <alignment horizontal="center"/>
    </xf>
    <xf numFmtId="0" fontId="17" fillId="4" borderId="24" xfId="3" applyFont="1" applyFill="1" applyBorder="1"/>
    <xf numFmtId="0" fontId="20" fillId="4" borderId="25" xfId="3" applyFont="1" applyFill="1" applyBorder="1" applyAlignment="1">
      <alignment horizontal="center" vertical="center"/>
    </xf>
    <xf numFmtId="0" fontId="20" fillId="4" borderId="5" xfId="3" applyFont="1" applyFill="1" applyBorder="1" applyAlignment="1">
      <alignment horizontal="center" vertical="center"/>
    </xf>
    <xf numFmtId="0" fontId="20" fillId="4" borderId="17" xfId="3" applyFont="1" applyFill="1" applyBorder="1" applyAlignment="1">
      <alignment horizontal="center" vertical="center"/>
    </xf>
    <xf numFmtId="0" fontId="20" fillId="4" borderId="25" xfId="3" applyFont="1" applyFill="1" applyBorder="1" applyAlignment="1">
      <alignment horizontal="center"/>
    </xf>
    <xf numFmtId="0" fontId="17" fillId="4" borderId="26" xfId="3" applyFont="1" applyFill="1" applyBorder="1" applyAlignment="1">
      <alignment horizontal="center" vertical="top"/>
    </xf>
    <xf numFmtId="0" fontId="21" fillId="4" borderId="0" xfId="3" applyFont="1" applyFill="1" applyBorder="1" applyAlignment="1">
      <alignment horizontal="center" vertical="center" wrapText="1"/>
    </xf>
    <xf numFmtId="169" fontId="29" fillId="3" borderId="0" xfId="1" applyNumberFormat="1" applyFont="1" applyFill="1" applyBorder="1" applyAlignment="1" applyProtection="1">
      <alignment horizontal="right" vertical="center"/>
      <protection locked="0"/>
    </xf>
    <xf numFmtId="169" fontId="29" fillId="3" borderId="0" xfId="1" applyNumberFormat="1" applyFont="1" applyFill="1" applyBorder="1" applyAlignment="1">
      <alignment horizontal="right" vertical="center"/>
    </xf>
    <xf numFmtId="169" fontId="20" fillId="4" borderId="11" xfId="1" applyNumberFormat="1" applyFont="1" applyFill="1" applyBorder="1" applyAlignment="1">
      <alignment horizontal="right" vertical="center"/>
    </xf>
    <xf numFmtId="2" fontId="29" fillId="3" borderId="0" xfId="1" applyNumberFormat="1" applyFont="1" applyFill="1" applyBorder="1" applyAlignment="1">
      <alignment horizontal="right"/>
    </xf>
    <xf numFmtId="10" fontId="29" fillId="3" borderId="0" xfId="2" applyNumberFormat="1" applyFont="1" applyFill="1" applyBorder="1"/>
    <xf numFmtId="169" fontId="29" fillId="3" borderId="13" xfId="1" applyNumberFormat="1" applyFont="1" applyFill="1" applyBorder="1" applyAlignment="1">
      <alignment horizontal="right" vertical="center"/>
    </xf>
    <xf numFmtId="169" fontId="20" fillId="4" borderId="16" xfId="1" applyNumberFormat="1" applyFont="1" applyFill="1" applyBorder="1" applyAlignment="1">
      <alignment horizontal="right" vertical="center"/>
    </xf>
    <xf numFmtId="2" fontId="29" fillId="3" borderId="13" xfId="1" applyNumberFormat="1" applyFont="1" applyFill="1" applyBorder="1" applyAlignment="1">
      <alignment horizontal="right"/>
    </xf>
    <xf numFmtId="10" fontId="29" fillId="3" borderId="13" xfId="2" applyNumberFormat="1" applyFont="1" applyFill="1" applyBorder="1"/>
    <xf numFmtId="0" fontId="19" fillId="4" borderId="1" xfId="3" applyFont="1" applyFill="1" applyBorder="1" applyAlignment="1">
      <alignment horizontal="center" vertical="center" wrapText="1"/>
    </xf>
    <xf numFmtId="169" fontId="20" fillId="4" borderId="2" xfId="1" applyNumberFormat="1" applyFont="1" applyFill="1" applyBorder="1" applyAlignment="1">
      <alignment horizontal="right" vertical="center"/>
    </xf>
    <xf numFmtId="169" fontId="20" fillId="4" borderId="27" xfId="1" applyNumberFormat="1" applyFont="1" applyFill="1" applyBorder="1" applyAlignment="1">
      <alignment horizontal="right" vertical="center"/>
    </xf>
    <xf numFmtId="2" fontId="20" fillId="4" borderId="2" xfId="1" applyNumberFormat="1" applyFont="1" applyFill="1" applyBorder="1" applyAlignment="1">
      <alignment horizontal="right"/>
    </xf>
    <xf numFmtId="10" fontId="20" fillId="4" borderId="3" xfId="2" applyNumberFormat="1" applyFont="1" applyFill="1" applyBorder="1"/>
    <xf numFmtId="0" fontId="17" fillId="0" borderId="0" xfId="3" applyFont="1"/>
    <xf numFmtId="0" fontId="30" fillId="4" borderId="1" xfId="3" applyFont="1" applyFill="1" applyBorder="1" applyAlignment="1" applyProtection="1">
      <alignment horizontal="center" vertical="center"/>
      <protection locked="0"/>
    </xf>
    <xf numFmtId="170" fontId="30" fillId="4" borderId="2" xfId="3" applyNumberFormat="1" applyFont="1" applyFill="1" applyBorder="1" applyAlignment="1" applyProtection="1">
      <alignment horizontal="center" vertical="center"/>
      <protection locked="0"/>
    </xf>
    <xf numFmtId="170" fontId="30" fillId="4" borderId="27" xfId="3" applyNumberFormat="1" applyFont="1" applyFill="1" applyBorder="1" applyAlignment="1" applyProtection="1">
      <alignment horizontal="center" vertical="center"/>
      <protection locked="0"/>
    </xf>
    <xf numFmtId="2" fontId="29" fillId="3" borderId="0" xfId="1" applyNumberFormat="1" applyFont="1" applyFill="1" applyBorder="1" applyAlignment="1">
      <alignment horizontal="right" vertical="center"/>
    </xf>
    <xf numFmtId="2" fontId="20" fillId="3" borderId="11" xfId="1" applyNumberFormat="1" applyFont="1" applyFill="1" applyBorder="1" applyAlignment="1">
      <alignment horizontal="right" vertical="center"/>
    </xf>
    <xf numFmtId="0" fontId="17" fillId="3" borderId="0" xfId="3" applyFont="1" applyFill="1" applyAlignment="1">
      <alignment horizontal="left"/>
    </xf>
    <xf numFmtId="167" fontId="17" fillId="3" borderId="0" xfId="2" applyNumberFormat="1" applyFont="1" applyFill="1" applyAlignment="1">
      <alignment horizontal="left"/>
    </xf>
    <xf numFmtId="0" fontId="14" fillId="0" borderId="0" xfId="3" applyFont="1" applyAlignment="1">
      <alignment horizontal="center"/>
    </xf>
    <xf numFmtId="164" fontId="26" fillId="0" borderId="0" xfId="3" applyNumberFormat="1" applyFont="1" applyFill="1" applyAlignment="1">
      <alignment vertical="center"/>
    </xf>
    <xf numFmtId="164" fontId="26" fillId="0" borderId="0" xfId="3" applyNumberFormat="1" applyFont="1" applyFill="1" applyAlignment="1">
      <alignment horizontal="right" vertical="center"/>
    </xf>
    <xf numFmtId="165" fontId="26" fillId="0" borderId="0" xfId="3" applyNumberFormat="1" applyFont="1" applyFill="1" applyAlignment="1">
      <alignment horizontal="right"/>
    </xf>
    <xf numFmtId="165" fontId="26" fillId="0" borderId="0" xfId="3" applyNumberFormat="1" applyFont="1" applyFill="1" applyAlignment="1">
      <alignment horizontal="right" vertical="top"/>
    </xf>
    <xf numFmtId="0" fontId="14" fillId="0" borderId="0" xfId="3" applyFont="1" applyAlignment="1"/>
    <xf numFmtId="10" fontId="18" fillId="0" borderId="0" xfId="2" applyNumberFormat="1" applyFont="1" applyAlignment="1"/>
    <xf numFmtId="0" fontId="14" fillId="3" borderId="0" xfId="3" applyFont="1" applyFill="1" applyBorder="1" applyAlignment="1">
      <alignment horizontal="center"/>
    </xf>
    <xf numFmtId="0" fontId="14" fillId="3" borderId="0" xfId="3" applyFont="1" applyFill="1" applyBorder="1"/>
    <xf numFmtId="10" fontId="18" fillId="3" borderId="0" xfId="2" applyNumberFormat="1" applyFont="1" applyFill="1" applyBorder="1"/>
    <xf numFmtId="0" fontId="17" fillId="3" borderId="0" xfId="3" applyFont="1" applyFill="1" applyBorder="1" applyAlignment="1">
      <alignment horizontal="center" vertical="center" wrapText="1"/>
    </xf>
    <xf numFmtId="0" fontId="17" fillId="4" borderId="23" xfId="3" applyFont="1" applyFill="1" applyBorder="1" applyAlignment="1">
      <alignment horizontal="center" vertical="center"/>
    </xf>
    <xf numFmtId="0" fontId="17" fillId="4" borderId="4" xfId="3" applyFont="1" applyFill="1" applyBorder="1" applyAlignment="1">
      <alignment horizontal="center" vertical="center"/>
    </xf>
    <xf numFmtId="0" fontId="17" fillId="4" borderId="6" xfId="3" applyFont="1" applyFill="1" applyBorder="1" applyAlignment="1">
      <alignment horizontal="center" vertical="center"/>
    </xf>
    <xf numFmtId="0" fontId="14" fillId="4" borderId="6" xfId="3" applyFont="1" applyFill="1" applyBorder="1" applyAlignment="1">
      <alignment horizontal="center" vertical="center"/>
    </xf>
    <xf numFmtId="0" fontId="18" fillId="4" borderId="6" xfId="3" applyFont="1" applyFill="1" applyBorder="1" applyAlignment="1">
      <alignment horizontal="center" vertical="center"/>
    </xf>
    <xf numFmtId="0" fontId="17" fillId="4" borderId="25" xfId="3" applyFont="1" applyFill="1" applyBorder="1" applyAlignment="1">
      <alignment horizontal="center" vertical="center"/>
    </xf>
    <xf numFmtId="0" fontId="17" fillId="4" borderId="5" xfId="3" applyFont="1" applyFill="1" applyBorder="1" applyAlignment="1">
      <alignment horizontal="center" vertical="center"/>
    </xf>
    <xf numFmtId="0" fontId="17" fillId="4" borderId="17" xfId="3" applyFont="1" applyFill="1" applyBorder="1" applyAlignment="1">
      <alignment horizontal="center" vertical="center"/>
    </xf>
    <xf numFmtId="0" fontId="14" fillId="4" borderId="17" xfId="3" applyFont="1" applyFill="1" applyBorder="1" applyAlignment="1">
      <alignment horizontal="center" vertical="center"/>
    </xf>
    <xf numFmtId="0" fontId="18" fillId="4" borderId="17" xfId="3" applyFont="1" applyFill="1" applyBorder="1" applyAlignment="1">
      <alignment vertical="center"/>
    </xf>
    <xf numFmtId="0" fontId="14" fillId="4" borderId="0" xfId="3" applyFont="1" applyFill="1" applyBorder="1" applyAlignment="1">
      <alignment horizontal="center" vertical="center" wrapText="1"/>
    </xf>
    <xf numFmtId="170" fontId="14" fillId="3" borderId="8" xfId="1" applyNumberFormat="1" applyFont="1" applyFill="1" applyBorder="1" applyAlignment="1" applyProtection="1">
      <alignment horizontal="right"/>
      <protection locked="0"/>
    </xf>
    <xf numFmtId="170" fontId="14" fillId="3" borderId="8" xfId="3" applyNumberFormat="1" applyFont="1" applyFill="1" applyBorder="1" applyAlignment="1">
      <alignment horizontal="center" vertical="center"/>
    </xf>
    <xf numFmtId="170" fontId="14" fillId="3" borderId="8" xfId="3" applyNumberFormat="1" applyFont="1" applyFill="1" applyBorder="1" applyAlignment="1">
      <alignment horizontal="right" vertical="center"/>
    </xf>
    <xf numFmtId="171" fontId="14" fillId="3" borderId="8" xfId="1" applyNumberFormat="1" applyFont="1" applyFill="1" applyBorder="1" applyAlignment="1">
      <alignment horizontal="right" vertical="center"/>
    </xf>
    <xf numFmtId="10" fontId="18" fillId="3" borderId="8" xfId="2" applyNumberFormat="1" applyFont="1" applyFill="1" applyBorder="1" applyAlignment="1">
      <alignment horizontal="center" vertical="center"/>
    </xf>
    <xf numFmtId="170" fontId="14" fillId="3" borderId="13" xfId="3" applyNumberFormat="1" applyFont="1" applyFill="1" applyBorder="1" applyAlignment="1">
      <alignment horizontal="right" vertical="center"/>
    </xf>
    <xf numFmtId="170" fontId="14" fillId="3" borderId="13" xfId="3" applyNumberFormat="1" applyFont="1" applyFill="1" applyBorder="1" applyAlignment="1">
      <alignment horizontal="center" vertical="center"/>
    </xf>
    <xf numFmtId="171" fontId="14" fillId="3" borderId="13" xfId="1" applyNumberFormat="1" applyFont="1" applyFill="1" applyBorder="1" applyAlignment="1">
      <alignment horizontal="right" vertical="center"/>
    </xf>
    <xf numFmtId="10" fontId="18" fillId="3" borderId="13" xfId="2" applyNumberFormat="1" applyFont="1" applyFill="1" applyBorder="1" applyAlignment="1">
      <alignment horizontal="center" vertical="center"/>
    </xf>
    <xf numFmtId="0" fontId="18" fillId="4" borderId="0" xfId="3" applyFont="1" applyFill="1" applyBorder="1" applyAlignment="1">
      <alignment horizontal="center" vertical="center" wrapText="1"/>
    </xf>
    <xf numFmtId="170" fontId="18" fillId="3" borderId="13" xfId="3" applyNumberFormat="1" applyFont="1" applyFill="1" applyBorder="1" applyAlignment="1">
      <alignment horizontal="right" vertical="center"/>
    </xf>
    <xf numFmtId="170" fontId="18" fillId="3" borderId="13" xfId="3" applyNumberFormat="1" applyFont="1" applyFill="1" applyBorder="1" applyAlignment="1">
      <alignment horizontal="center" vertical="center"/>
    </xf>
    <xf numFmtId="171" fontId="18" fillId="3" borderId="13" xfId="1" applyNumberFormat="1" applyFont="1" applyFill="1" applyBorder="1" applyAlignment="1">
      <alignment horizontal="right" vertical="center"/>
    </xf>
    <xf numFmtId="170" fontId="14" fillId="3" borderId="19" xfId="3" applyNumberFormat="1" applyFont="1" applyFill="1" applyBorder="1" applyAlignment="1">
      <alignment horizontal="right" vertical="center"/>
    </xf>
    <xf numFmtId="170" fontId="14" fillId="3" borderId="19" xfId="3" applyNumberFormat="1" applyFont="1" applyFill="1" applyBorder="1" applyAlignment="1">
      <alignment horizontal="center" vertical="center"/>
    </xf>
    <xf numFmtId="171" fontId="14" fillId="3" borderId="19" xfId="1" applyNumberFormat="1" applyFont="1" applyFill="1" applyBorder="1" applyAlignment="1">
      <alignment horizontal="right" vertical="center"/>
    </xf>
    <xf numFmtId="10" fontId="18" fillId="3" borderId="19" xfId="2" applyNumberFormat="1" applyFont="1" applyFill="1" applyBorder="1" applyAlignment="1">
      <alignment horizontal="center" vertical="center"/>
    </xf>
    <xf numFmtId="0" fontId="17" fillId="4" borderId="1" xfId="3" applyFont="1" applyFill="1" applyBorder="1" applyAlignment="1">
      <alignment horizontal="center" vertical="center" wrapText="1"/>
    </xf>
    <xf numFmtId="0" fontId="17" fillId="3" borderId="2" xfId="3" applyFont="1" applyFill="1" applyBorder="1" applyAlignment="1">
      <alignment horizontal="center" vertical="center"/>
    </xf>
    <xf numFmtId="2" fontId="17" fillId="4" borderId="1" xfId="3" applyNumberFormat="1" applyFont="1" applyFill="1" applyBorder="1" applyAlignment="1">
      <alignment horizontal="right" vertical="center"/>
    </xf>
    <xf numFmtId="171" fontId="14" fillId="4" borderId="2" xfId="1" applyNumberFormat="1" applyFont="1" applyFill="1" applyBorder="1" applyAlignment="1">
      <alignment horizontal="right" vertical="center"/>
    </xf>
    <xf numFmtId="10" fontId="18" fillId="4" borderId="3" xfId="2" applyNumberFormat="1" applyFont="1" applyFill="1" applyBorder="1" applyAlignment="1">
      <alignment horizontal="center" vertical="center"/>
    </xf>
    <xf numFmtId="2" fontId="14" fillId="3" borderId="8" xfId="1" applyNumberFormat="1" applyFont="1" applyFill="1" applyBorder="1" applyAlignment="1" applyProtection="1">
      <alignment horizontal="right"/>
      <protection locked="0"/>
    </xf>
    <xf numFmtId="2" fontId="14" fillId="3" borderId="8" xfId="1" applyNumberFormat="1" applyFont="1" applyFill="1" applyBorder="1" applyAlignment="1">
      <alignment horizontal="right" vertical="center"/>
    </xf>
    <xf numFmtId="2" fontId="14" fillId="3" borderId="13" xfId="1" applyNumberFormat="1" applyFont="1" applyFill="1" applyBorder="1" applyAlignment="1">
      <alignment horizontal="right" vertical="center"/>
    </xf>
    <xf numFmtId="2" fontId="18" fillId="3" borderId="13" xfId="1" applyNumberFormat="1" applyFont="1" applyFill="1" applyBorder="1" applyAlignment="1">
      <alignment horizontal="right" vertical="center"/>
    </xf>
    <xf numFmtId="2" fontId="14" fillId="3" borderId="19" xfId="1" applyNumberFormat="1" applyFont="1" applyFill="1" applyBorder="1" applyAlignment="1">
      <alignment horizontal="right" vertical="center"/>
    </xf>
    <xf numFmtId="2" fontId="17" fillId="3" borderId="2" xfId="1" applyNumberFormat="1" applyFont="1" applyFill="1" applyBorder="1" applyAlignment="1">
      <alignment horizontal="right" vertical="center"/>
    </xf>
    <xf numFmtId="2" fontId="17" fillId="4" borderId="1" xfId="1" applyNumberFormat="1" applyFont="1" applyFill="1" applyBorder="1" applyAlignment="1">
      <alignment horizontal="right" vertical="center"/>
    </xf>
    <xf numFmtId="2" fontId="14" fillId="4" borderId="2" xfId="1" applyNumberFormat="1" applyFont="1" applyFill="1" applyBorder="1" applyAlignment="1">
      <alignment horizontal="right" vertical="center"/>
    </xf>
    <xf numFmtId="2" fontId="14" fillId="3" borderId="2" xfId="1" applyNumberFormat="1" applyFont="1" applyFill="1" applyBorder="1" applyAlignment="1">
      <alignment horizontal="right" vertical="center"/>
    </xf>
    <xf numFmtId="0" fontId="2" fillId="0" borderId="0" xfId="3" applyFont="1"/>
  </cellXfs>
  <cellStyles count="5">
    <cellStyle name="Comma" xfId="1" builtinId="3"/>
    <cellStyle name="Normal" xfId="0" builtinId="0"/>
    <cellStyle name="Normal 7" xfId="3"/>
    <cellStyle name="Normal_sce25" xfId="4"/>
    <cellStyle name="Percent" xfId="2" builtinId="5"/>
  </cellStyles>
  <dxfs count="12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13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14006</xdr:colOff>
      <xdr:row>0</xdr:row>
      <xdr:rowOff>77041</xdr:rowOff>
    </xdr:from>
    <xdr:to>
      <xdr:col>13</xdr:col>
      <xdr:colOff>467843</xdr:colOff>
      <xdr:row>3</xdr:row>
      <xdr:rowOff>39314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62306" y="77041"/>
          <a:ext cx="1495237" cy="1092573"/>
        </a:xfrm>
        <a:prstGeom prst="rect">
          <a:avLst/>
        </a:prstGeom>
      </xdr:spPr>
    </xdr:pic>
    <xdr:clientData/>
  </xdr:twoCellAnchor>
  <xdr:oneCellAnchor>
    <xdr:from>
      <xdr:col>2</xdr:col>
      <xdr:colOff>333371</xdr:colOff>
      <xdr:row>60</xdr:row>
      <xdr:rowOff>63500</xdr:rowOff>
    </xdr:from>
    <xdr:ext cx="182567" cy="133766"/>
    <xdr:sp macro="" textlink="">
      <xdr:nvSpPr>
        <xdr:cNvPr id="3" name="Right Arrow 2"/>
        <xdr:cNvSpPr>
          <a:spLocks/>
        </xdr:cNvSpPr>
      </xdr:nvSpPr>
      <xdr:spPr>
        <a:xfrm>
          <a:off x="1622421" y="10515600"/>
          <a:ext cx="182567" cy="133766"/>
        </a:xfrm>
        <a:prstGeom prst="rightArrow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3.11.01.22%20BEEF/BEEF.GEN/BEEF%20MARKET%20OBSERVATORY/BMO%20Web%20Site/Excel_files/11%20PRI/01-Beef%20Weekly%20Carcase%20Prices_en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TRL"/>
      <sheetName val="Current Weekly Price ACZ"/>
      <sheetName val="Graph (future)"/>
      <sheetName val="cas_old"/>
      <sheetName val="Chart3"/>
      <sheetName val="Chart4"/>
      <sheetName val="graph bm"/>
      <sheetName val="Sheet1"/>
      <sheetName val="PROD"/>
      <sheetName val="Current Weekly All"/>
      <sheetName val="Current Weekly UK"/>
      <sheetName val="Current Weekly Live Bovine"/>
      <sheetName val="Sheet3"/>
    </sheetNames>
    <sheetDataSet>
      <sheetData sheetId="0"/>
      <sheetData sheetId="1"/>
      <sheetData sheetId="2"/>
      <sheetData sheetId="3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6">
    <tabColor rgb="FFFF0000"/>
    <outlinePr showOutlineSymbols="0"/>
    <pageSetUpPr fitToPage="1"/>
  </sheetPr>
  <dimension ref="A1:AI62"/>
  <sheetViews>
    <sheetView showGridLines="0" tabSelected="1" showOutlineSymbols="0" zoomScale="96" zoomScaleNormal="96" workbookViewId="0">
      <selection activeCell="A41" sqref="A41"/>
    </sheetView>
  </sheetViews>
  <sheetFormatPr defaultColWidth="9.1796875" defaultRowHeight="13" x14ac:dyDescent="0.35"/>
  <cols>
    <col min="1" max="1" width="17.453125" style="21" customWidth="1"/>
    <col min="2" max="2" width="1" style="21" customWidth="1"/>
    <col min="3" max="7" width="7.453125" style="21" customWidth="1"/>
    <col min="8" max="8" width="6.54296875" style="21" customWidth="1"/>
    <col min="9" max="9" width="0.81640625" style="21" customWidth="1"/>
    <col min="10" max="14" width="7.453125" style="21" customWidth="1"/>
    <col min="15" max="15" width="6.453125" style="21" customWidth="1"/>
    <col min="16" max="16" width="0.81640625" style="21" customWidth="1"/>
    <col min="17" max="21" width="7.453125" style="21" customWidth="1"/>
    <col min="22" max="22" width="7.1796875" style="21" customWidth="1"/>
    <col min="23" max="23" width="0.81640625" style="21" customWidth="1"/>
    <col min="24" max="24" width="7" style="21" customWidth="1"/>
    <col min="25" max="25" width="7.453125" style="21" customWidth="1"/>
    <col min="26" max="26" width="7.1796875" style="21" customWidth="1"/>
    <col min="27" max="27" width="9.453125" style="21" customWidth="1"/>
    <col min="28" max="29" width="2.81640625" style="21" customWidth="1"/>
    <col min="30" max="31" width="9.1796875" style="21" customWidth="1"/>
    <col min="32" max="33" width="9.1796875" style="21"/>
    <col min="34" max="34" width="3.1796875" style="21" customWidth="1"/>
    <col min="35" max="16384" width="9.1796875" style="21"/>
  </cols>
  <sheetData>
    <row r="1" spans="1:35" s="5" customFormat="1" ht="56.15" customHeight="1" x14ac:dyDescent="0.25">
      <c r="A1" s="1" t="s">
        <v>0</v>
      </c>
      <c r="B1" s="2"/>
      <c r="C1" s="2"/>
      <c r="D1" s="3"/>
      <c r="E1" s="3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4"/>
      <c r="AA1" s="4" t="s">
        <v>1</v>
      </c>
      <c r="AD1" s="6">
        <v>1</v>
      </c>
      <c r="AE1" s="5">
        <v>1</v>
      </c>
      <c r="AF1" s="5">
        <v>0</v>
      </c>
      <c r="AG1" s="5">
        <v>0</v>
      </c>
      <c r="AH1" s="5">
        <v>0</v>
      </c>
      <c r="AI1" s="5">
        <v>0</v>
      </c>
    </row>
    <row r="2" spans="1:35" s="12" customFormat="1" ht="18" customHeight="1" x14ac:dyDescent="0.3">
      <c r="A2" s="7"/>
      <c r="B2" s="8"/>
      <c r="C2" s="8"/>
      <c r="D2" s="9"/>
      <c r="E2" s="9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10"/>
      <c r="AA2" s="11" t="s">
        <v>2</v>
      </c>
      <c r="AD2" s="13"/>
      <c r="AF2" s="14"/>
    </row>
    <row r="3" spans="1:35" s="5" customFormat="1" ht="15" customHeight="1" x14ac:dyDescent="0.35">
      <c r="A3" s="15" t="s">
        <v>3</v>
      </c>
      <c r="B3" s="16"/>
      <c r="C3" s="17"/>
      <c r="D3" s="18"/>
      <c r="E3" s="18"/>
      <c r="F3" s="17"/>
      <c r="G3" s="17"/>
      <c r="H3" s="17"/>
      <c r="I3" s="17"/>
      <c r="J3" s="17"/>
      <c r="K3" s="17"/>
      <c r="L3" s="17"/>
      <c r="M3" s="17"/>
      <c r="N3" s="19"/>
      <c r="Y3" s="20"/>
      <c r="Z3" s="21"/>
      <c r="AA3" s="22"/>
    </row>
    <row r="4" spans="1:35" ht="14.5" x14ac:dyDescent="0.35">
      <c r="A4" s="15" t="s">
        <v>4</v>
      </c>
      <c r="Y4" s="23">
        <v>11</v>
      </c>
      <c r="Z4" s="23"/>
      <c r="AA4" s="23"/>
    </row>
    <row r="5" spans="1:35" s="26" customFormat="1" ht="15.5" x14ac:dyDescent="0.35">
      <c r="A5" s="24" t="s">
        <v>5</v>
      </c>
      <c r="B5" s="25"/>
      <c r="C5" s="25"/>
      <c r="D5" s="25"/>
      <c r="E5" s="25"/>
      <c r="F5" s="25"/>
      <c r="G5" s="25"/>
      <c r="H5" s="25"/>
      <c r="I5" s="25"/>
      <c r="J5" s="25"/>
      <c r="Y5" s="27"/>
      <c r="Z5" s="28" t="s">
        <v>6</v>
      </c>
      <c r="AA5" s="29">
        <v>43171</v>
      </c>
      <c r="AE5" s="30"/>
      <c r="AF5" s="30"/>
      <c r="AG5" s="30"/>
      <c r="AH5" s="30"/>
      <c r="AI5" s="30"/>
    </row>
    <row r="6" spans="1:35" ht="13.5" x14ac:dyDescent="0.35">
      <c r="Y6" s="27"/>
      <c r="Z6" s="31" t="s">
        <v>7</v>
      </c>
      <c r="AA6" s="32">
        <f>+AA5+6</f>
        <v>43177</v>
      </c>
      <c r="AE6" s="5"/>
      <c r="AF6" s="5"/>
      <c r="AG6" s="5"/>
      <c r="AH6" s="5"/>
      <c r="AI6" s="5"/>
    </row>
    <row r="7" spans="1:35" s="36" customFormat="1" ht="15.5" x14ac:dyDescent="0.3">
      <c r="A7" s="33" t="s">
        <v>8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4"/>
      <c r="AB7" s="35"/>
      <c r="AC7" s="35"/>
      <c r="AD7" s="35"/>
      <c r="AE7" s="5"/>
      <c r="AF7" s="5"/>
      <c r="AG7" s="5"/>
      <c r="AH7" s="5"/>
      <c r="AI7" s="5"/>
    </row>
    <row r="8" spans="1:35" s="36" customFormat="1" ht="15.5" x14ac:dyDescent="0.3">
      <c r="A8" s="33" t="s">
        <v>9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4"/>
      <c r="AB8" s="35"/>
      <c r="AC8" s="35"/>
      <c r="AD8" s="35"/>
      <c r="AE8" s="5"/>
      <c r="AF8" s="5"/>
      <c r="AG8" s="5"/>
      <c r="AH8" s="5"/>
      <c r="AI8" s="5"/>
    </row>
    <row r="9" spans="1:35" s="36" customFormat="1" ht="13.5" thickBot="1" x14ac:dyDescent="0.35">
      <c r="A9" s="37"/>
      <c r="B9" s="37"/>
      <c r="C9" s="38"/>
      <c r="D9" s="38"/>
      <c r="E9" s="38"/>
      <c r="F9" s="38"/>
      <c r="G9" s="38"/>
      <c r="H9" s="39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7"/>
      <c r="AA9" s="37"/>
      <c r="AB9" s="35"/>
      <c r="AC9" s="35"/>
      <c r="AD9" s="35"/>
      <c r="AE9" s="5"/>
      <c r="AF9" s="5"/>
      <c r="AG9" s="5"/>
      <c r="AH9" s="5"/>
      <c r="AI9" s="5"/>
    </row>
    <row r="10" spans="1:35" s="36" customFormat="1" ht="13.5" thickBot="1" x14ac:dyDescent="0.35">
      <c r="A10" s="40" t="s">
        <v>10</v>
      </c>
      <c r="B10" s="37"/>
      <c r="C10" s="41" t="s">
        <v>11</v>
      </c>
      <c r="D10" s="42"/>
      <c r="E10" s="42"/>
      <c r="F10" s="42"/>
      <c r="G10" s="42"/>
      <c r="H10" s="43"/>
      <c r="I10" s="38"/>
      <c r="J10" s="41" t="s">
        <v>12</v>
      </c>
      <c r="K10" s="42"/>
      <c r="L10" s="42"/>
      <c r="M10" s="42"/>
      <c r="N10" s="42"/>
      <c r="O10" s="43"/>
      <c r="P10" s="38"/>
      <c r="Q10" s="41" t="s">
        <v>13</v>
      </c>
      <c r="R10" s="42"/>
      <c r="S10" s="42"/>
      <c r="T10" s="42"/>
      <c r="U10" s="42"/>
      <c r="V10" s="43"/>
      <c r="W10" s="38"/>
      <c r="X10" s="44" t="s">
        <v>14</v>
      </c>
      <c r="Y10" s="45"/>
      <c r="Z10" s="45"/>
      <c r="AA10" s="46"/>
      <c r="AB10" s="35"/>
      <c r="AC10" s="35"/>
      <c r="AD10" s="35"/>
      <c r="AE10" s="5"/>
      <c r="AF10" s="5"/>
      <c r="AG10" s="5"/>
      <c r="AH10" s="5"/>
      <c r="AI10" s="5"/>
    </row>
    <row r="11" spans="1:35" s="36" customFormat="1" ht="12" customHeight="1" x14ac:dyDescent="0.3">
      <c r="A11" s="37"/>
      <c r="B11" s="37"/>
      <c r="C11" s="47" t="s">
        <v>15</v>
      </c>
      <c r="D11" s="47" t="s">
        <v>16</v>
      </c>
      <c r="E11" s="47" t="s">
        <v>17</v>
      </c>
      <c r="F11" s="47" t="s">
        <v>18</v>
      </c>
      <c r="G11" s="48" t="s">
        <v>19</v>
      </c>
      <c r="H11" s="49"/>
      <c r="I11" s="38"/>
      <c r="J11" s="50" t="s">
        <v>20</v>
      </c>
      <c r="K11" s="50" t="s">
        <v>21</v>
      </c>
      <c r="L11" s="50" t="s">
        <v>22</v>
      </c>
      <c r="M11" s="50" t="s">
        <v>18</v>
      </c>
      <c r="N11" s="48" t="s">
        <v>19</v>
      </c>
      <c r="O11" s="48"/>
      <c r="P11" s="38"/>
      <c r="Q11" s="47" t="s">
        <v>15</v>
      </c>
      <c r="R11" s="47" t="s">
        <v>16</v>
      </c>
      <c r="S11" s="47" t="s">
        <v>17</v>
      </c>
      <c r="T11" s="47" t="s">
        <v>18</v>
      </c>
      <c r="U11" s="48" t="s">
        <v>19</v>
      </c>
      <c r="V11" s="49"/>
      <c r="W11" s="38"/>
      <c r="X11" s="51" t="s">
        <v>23</v>
      </c>
      <c r="Y11" s="52" t="s">
        <v>24</v>
      </c>
      <c r="Z11" s="48" t="s">
        <v>19</v>
      </c>
      <c r="AA11" s="48"/>
      <c r="AB11" s="35"/>
      <c r="AC11" s="35"/>
      <c r="AD11" s="35"/>
      <c r="AE11" s="5"/>
      <c r="AF11" s="5"/>
      <c r="AG11" s="5"/>
      <c r="AH11" s="5"/>
      <c r="AI11" s="5"/>
    </row>
    <row r="12" spans="1:35" s="36" customFormat="1" ht="12" customHeight="1" thickBot="1" x14ac:dyDescent="0.35">
      <c r="A12" s="53" t="s">
        <v>25</v>
      </c>
      <c r="B12" s="37"/>
      <c r="C12" s="54"/>
      <c r="D12" s="54"/>
      <c r="E12" s="54"/>
      <c r="F12" s="54"/>
      <c r="G12" s="55" t="s">
        <v>26</v>
      </c>
      <c r="H12" s="56" t="s">
        <v>27</v>
      </c>
      <c r="I12" s="57"/>
      <c r="J12" s="54"/>
      <c r="K12" s="54"/>
      <c r="L12" s="54"/>
      <c r="M12" s="54"/>
      <c r="N12" s="55" t="s">
        <v>26</v>
      </c>
      <c r="O12" s="56" t="s">
        <v>27</v>
      </c>
      <c r="P12" s="37"/>
      <c r="Q12" s="54"/>
      <c r="R12" s="54"/>
      <c r="S12" s="54"/>
      <c r="T12" s="54"/>
      <c r="U12" s="55" t="s">
        <v>26</v>
      </c>
      <c r="V12" s="56" t="s">
        <v>27</v>
      </c>
      <c r="W12" s="37"/>
      <c r="X12" s="58"/>
      <c r="Y12" s="59" t="s">
        <v>28</v>
      </c>
      <c r="Z12" s="55" t="s">
        <v>26</v>
      </c>
      <c r="AA12" s="55" t="s">
        <v>27</v>
      </c>
      <c r="AB12" s="35"/>
      <c r="AC12" s="35"/>
      <c r="AD12" s="35"/>
      <c r="AE12" s="35"/>
    </row>
    <row r="13" spans="1:35" s="36" customFormat="1" ht="15.5" thickBot="1" x14ac:dyDescent="0.35">
      <c r="A13" s="60" t="s">
        <v>29</v>
      </c>
      <c r="B13" s="37"/>
      <c r="C13" s="61">
        <v>394.69900000000001</v>
      </c>
      <c r="D13" s="62">
        <v>385.78399999999999</v>
      </c>
      <c r="E13" s="63"/>
      <c r="F13" s="64">
        <v>387.73400000000004</v>
      </c>
      <c r="G13" s="65">
        <v>-0.64499999999998181</v>
      </c>
      <c r="H13" s="66">
        <v>-1.6607489076391406E-3</v>
      </c>
      <c r="I13" s="57"/>
      <c r="J13" s="61">
        <v>343.78399999999999</v>
      </c>
      <c r="K13" s="62">
        <v>406.37600000000003</v>
      </c>
      <c r="L13" s="63">
        <v>382.27100000000002</v>
      </c>
      <c r="M13" s="64">
        <v>399.87400000000002</v>
      </c>
      <c r="N13" s="65">
        <v>2.7740000000000009</v>
      </c>
      <c r="O13" s="66">
        <v>6.9856459330143563E-3</v>
      </c>
      <c r="P13" s="37"/>
      <c r="Q13" s="61">
        <v>420.57400000000001</v>
      </c>
      <c r="R13" s="62">
        <v>397.55200000000002</v>
      </c>
      <c r="S13" s="63"/>
      <c r="T13" s="64">
        <v>397.1</v>
      </c>
      <c r="U13" s="65">
        <v>2.0679999999999836</v>
      </c>
      <c r="V13" s="66">
        <v>5.2350189351748301E-3</v>
      </c>
      <c r="W13" s="37"/>
      <c r="X13" s="67">
        <v>386.1327</v>
      </c>
      <c r="Y13" s="68">
        <v>173.62081834532376</v>
      </c>
      <c r="Z13" s="69">
        <v>0.50129999999995789</v>
      </c>
      <c r="AA13" s="70">
        <v>1.2999460106203951E-3</v>
      </c>
      <c r="AB13" s="35"/>
      <c r="AC13" s="35"/>
      <c r="AD13" s="35"/>
      <c r="AE13" s="35"/>
      <c r="AF13" s="71"/>
    </row>
    <row r="14" spans="1:35" s="36" customFormat="1" ht="2.15" customHeight="1" x14ac:dyDescent="0.3">
      <c r="A14" s="72"/>
      <c r="B14" s="37"/>
      <c r="C14" s="72"/>
      <c r="D14" s="73"/>
      <c r="E14" s="73"/>
      <c r="F14" s="73"/>
      <c r="G14" s="73"/>
      <c r="H14" s="74"/>
      <c r="I14" s="73"/>
      <c r="J14" s="73"/>
      <c r="K14" s="73"/>
      <c r="L14" s="73"/>
      <c r="M14" s="73"/>
      <c r="N14" s="73"/>
      <c r="O14" s="75"/>
      <c r="P14" s="37"/>
      <c r="Q14" s="72"/>
      <c r="R14" s="73"/>
      <c r="S14" s="73"/>
      <c r="T14" s="73"/>
      <c r="U14" s="73"/>
      <c r="V14" s="74"/>
      <c r="W14" s="37"/>
      <c r="X14" s="76"/>
      <c r="Y14" s="77"/>
      <c r="Z14" s="72"/>
      <c r="AA14" s="72"/>
      <c r="AB14" s="35"/>
      <c r="AC14" s="35"/>
      <c r="AD14" s="35"/>
      <c r="AE14" s="35"/>
    </row>
    <row r="15" spans="1:35" s="36" customFormat="1" ht="2.5" customHeight="1" x14ac:dyDescent="0.3">
      <c r="A15" s="78"/>
      <c r="B15" s="37"/>
      <c r="C15" s="78"/>
      <c r="D15" s="78"/>
      <c r="E15" s="78"/>
      <c r="F15" s="78"/>
      <c r="G15" s="79"/>
      <c r="H15" s="80"/>
      <c r="I15" s="78"/>
      <c r="J15" s="78"/>
      <c r="K15" s="78"/>
      <c r="L15" s="78"/>
      <c r="M15" s="78"/>
      <c r="N15" s="78"/>
      <c r="O15" s="81"/>
      <c r="P15" s="78"/>
      <c r="Q15" s="78"/>
      <c r="R15" s="78"/>
      <c r="S15" s="78"/>
      <c r="T15" s="78"/>
      <c r="U15" s="79"/>
      <c r="V15" s="80"/>
      <c r="W15" s="78"/>
      <c r="X15" s="78"/>
      <c r="Y15" s="78"/>
      <c r="Z15" s="82"/>
      <c r="AA15" s="82"/>
      <c r="AB15" s="35"/>
      <c r="AC15" s="35"/>
      <c r="AD15" s="35"/>
      <c r="AE15" s="35"/>
    </row>
    <row r="16" spans="1:35" s="36" customFormat="1" ht="13.5" thickBot="1" x14ac:dyDescent="0.35">
      <c r="A16" s="78"/>
      <c r="B16" s="37"/>
      <c r="C16" s="83" t="s">
        <v>30</v>
      </c>
      <c r="D16" s="83" t="s">
        <v>31</v>
      </c>
      <c r="E16" s="83" t="s">
        <v>32</v>
      </c>
      <c r="F16" s="83" t="s">
        <v>33</v>
      </c>
      <c r="G16" s="83"/>
      <c r="H16" s="84"/>
      <c r="I16" s="38"/>
      <c r="J16" s="83" t="s">
        <v>30</v>
      </c>
      <c r="K16" s="83" t="s">
        <v>31</v>
      </c>
      <c r="L16" s="83" t="s">
        <v>32</v>
      </c>
      <c r="M16" s="83" t="s">
        <v>33</v>
      </c>
      <c r="N16" s="85"/>
      <c r="O16" s="86"/>
      <c r="P16" s="38"/>
      <c r="Q16" s="83" t="s">
        <v>30</v>
      </c>
      <c r="R16" s="83" t="s">
        <v>31</v>
      </c>
      <c r="S16" s="83" t="s">
        <v>32</v>
      </c>
      <c r="T16" s="83" t="s">
        <v>33</v>
      </c>
      <c r="U16" s="83"/>
      <c r="V16" s="84"/>
      <c r="W16" s="37"/>
      <c r="X16" s="87" t="s">
        <v>23</v>
      </c>
      <c r="Y16" s="38"/>
      <c r="Z16" s="82"/>
      <c r="AA16" s="82"/>
      <c r="AB16" s="35"/>
      <c r="AC16" s="35"/>
      <c r="AD16" s="35"/>
      <c r="AE16" s="35"/>
    </row>
    <row r="17" spans="1:31" s="36" customFormat="1" x14ac:dyDescent="0.3">
      <c r="A17" s="88" t="s">
        <v>34</v>
      </c>
      <c r="B17" s="37"/>
      <c r="C17" s="89">
        <v>340.12880000000001</v>
      </c>
      <c r="D17" s="90">
        <v>314.87870000000004</v>
      </c>
      <c r="E17" s="90"/>
      <c r="F17" s="91">
        <v>335.53270000000003</v>
      </c>
      <c r="G17" s="92">
        <v>-0.67079999999998563</v>
      </c>
      <c r="H17" s="93">
        <v>-1.9952201568394904E-3</v>
      </c>
      <c r="I17" s="94"/>
      <c r="J17" s="89" t="s">
        <v>122</v>
      </c>
      <c r="K17" s="90" t="s">
        <v>122</v>
      </c>
      <c r="L17" s="90" t="s">
        <v>122</v>
      </c>
      <c r="M17" s="91" t="s">
        <v>122</v>
      </c>
      <c r="N17" s="92" t="s">
        <v>122</v>
      </c>
      <c r="O17" s="93" t="s">
        <v>123</v>
      </c>
      <c r="P17" s="37"/>
      <c r="Q17" s="89" t="s">
        <v>122</v>
      </c>
      <c r="R17" s="90" t="s">
        <v>122</v>
      </c>
      <c r="S17" s="90" t="s">
        <v>122</v>
      </c>
      <c r="T17" s="91" t="s">
        <v>122</v>
      </c>
      <c r="U17" s="92" t="s">
        <v>123</v>
      </c>
      <c r="V17" s="93" t="s">
        <v>122</v>
      </c>
      <c r="W17" s="37"/>
      <c r="X17" s="95">
        <v>335.53270000000003</v>
      </c>
      <c r="Y17" s="96"/>
      <c r="Z17" s="97">
        <v>-0.67079999999998563</v>
      </c>
      <c r="AA17" s="93">
        <v>-1.9952201568394904E-3</v>
      </c>
      <c r="AB17" s="98"/>
      <c r="AC17" s="98"/>
      <c r="AD17" s="98"/>
      <c r="AE17" s="98"/>
    </row>
    <row r="18" spans="1:31" s="36" customFormat="1" x14ac:dyDescent="0.3">
      <c r="A18" s="99" t="s">
        <v>35</v>
      </c>
      <c r="B18" s="37"/>
      <c r="C18" s="100" t="s">
        <v>122</v>
      </c>
      <c r="D18" s="101" t="s">
        <v>122</v>
      </c>
      <c r="E18" s="101"/>
      <c r="F18" s="102" t="s">
        <v>122</v>
      </c>
      <c r="G18" s="103" t="s">
        <v>122</v>
      </c>
      <c r="H18" s="104" t="s">
        <v>123</v>
      </c>
      <c r="I18" s="94"/>
      <c r="J18" s="100" t="s">
        <v>122</v>
      </c>
      <c r="K18" s="101" t="s">
        <v>122</v>
      </c>
      <c r="L18" s="101" t="s">
        <v>122</v>
      </c>
      <c r="M18" s="102" t="s">
        <v>122</v>
      </c>
      <c r="N18" s="103" t="s">
        <v>122</v>
      </c>
      <c r="O18" s="104" t="s">
        <v>123</v>
      </c>
      <c r="P18" s="37"/>
      <c r="Q18" s="100" t="s">
        <v>122</v>
      </c>
      <c r="R18" s="101" t="s">
        <v>122</v>
      </c>
      <c r="S18" s="101"/>
      <c r="T18" s="102" t="s">
        <v>122</v>
      </c>
      <c r="U18" s="103" t="s">
        <v>122</v>
      </c>
      <c r="V18" s="104" t="s">
        <v>123</v>
      </c>
      <c r="W18" s="37"/>
      <c r="X18" s="105" t="s">
        <v>122</v>
      </c>
      <c r="Y18" s="73"/>
      <c r="Z18" s="106" t="s">
        <v>122</v>
      </c>
      <c r="AA18" s="104" t="s">
        <v>122</v>
      </c>
      <c r="AB18" s="98"/>
      <c r="AC18" s="98"/>
      <c r="AD18" s="98"/>
      <c r="AE18" s="98"/>
    </row>
    <row r="19" spans="1:31" s="36" customFormat="1" x14ac:dyDescent="0.3">
      <c r="A19" s="99" t="s">
        <v>36</v>
      </c>
      <c r="B19" s="37"/>
      <c r="C19" s="100" t="s">
        <v>122</v>
      </c>
      <c r="D19" s="101">
        <v>346.6662</v>
      </c>
      <c r="E19" s="101"/>
      <c r="F19" s="102">
        <v>346.6662</v>
      </c>
      <c r="G19" s="103">
        <v>-0.87710000000004129</v>
      </c>
      <c r="H19" s="104">
        <v>-2.5237143112816192E-3</v>
      </c>
      <c r="I19" s="94"/>
      <c r="J19" s="100" t="s">
        <v>122</v>
      </c>
      <c r="K19" s="101" t="s">
        <v>122</v>
      </c>
      <c r="L19" s="101" t="s">
        <v>122</v>
      </c>
      <c r="M19" s="102" t="s">
        <v>122</v>
      </c>
      <c r="N19" s="103" t="s">
        <v>122</v>
      </c>
      <c r="O19" s="104" t="s">
        <v>123</v>
      </c>
      <c r="P19" s="37"/>
      <c r="Q19" s="100" t="s">
        <v>122</v>
      </c>
      <c r="R19" s="101" t="s">
        <v>122</v>
      </c>
      <c r="S19" s="101"/>
      <c r="T19" s="102" t="s">
        <v>122</v>
      </c>
      <c r="U19" s="103" t="s">
        <v>122</v>
      </c>
      <c r="V19" s="104" t="s">
        <v>123</v>
      </c>
      <c r="W19" s="37"/>
      <c r="X19" s="105">
        <v>346.6662</v>
      </c>
      <c r="Y19" s="73"/>
      <c r="Z19" s="106">
        <v>-0.36730000000000018</v>
      </c>
      <c r="AA19" s="104">
        <v>-1.0583992611664296E-3</v>
      </c>
      <c r="AB19" s="98"/>
      <c r="AC19" s="98"/>
      <c r="AD19" s="98"/>
      <c r="AE19" s="98"/>
    </row>
    <row r="20" spans="1:31" s="36" customFormat="1" x14ac:dyDescent="0.3">
      <c r="A20" s="99" t="s">
        <v>37</v>
      </c>
      <c r="B20" s="37"/>
      <c r="C20" s="100" t="s">
        <v>122</v>
      </c>
      <c r="D20" s="101">
        <v>377.09730000000002</v>
      </c>
      <c r="E20" s="101"/>
      <c r="F20" s="102">
        <v>377.09730000000002</v>
      </c>
      <c r="G20" s="103">
        <v>-0.89819999999997435</v>
      </c>
      <c r="H20" s="104">
        <v>-2.3762187645090336E-3</v>
      </c>
      <c r="I20" s="94"/>
      <c r="J20" s="100" t="s">
        <v>122</v>
      </c>
      <c r="K20" s="101" t="s">
        <v>122</v>
      </c>
      <c r="L20" s="101" t="s">
        <v>122</v>
      </c>
      <c r="M20" s="102" t="s">
        <v>122</v>
      </c>
      <c r="N20" s="103" t="s">
        <v>122</v>
      </c>
      <c r="O20" s="104" t="s">
        <v>123</v>
      </c>
      <c r="P20" s="37"/>
      <c r="Q20" s="100" t="s">
        <v>122</v>
      </c>
      <c r="R20" s="101">
        <v>372.11900000000003</v>
      </c>
      <c r="S20" s="101"/>
      <c r="T20" s="102">
        <v>372.11900000000003</v>
      </c>
      <c r="U20" s="103">
        <v>-1.6211999999999875</v>
      </c>
      <c r="V20" s="104">
        <v>-4.3377726024655299E-3</v>
      </c>
      <c r="W20" s="37"/>
      <c r="X20" s="107">
        <v>374.08789999999999</v>
      </c>
      <c r="Y20" s="37"/>
      <c r="Z20" s="106">
        <v>-1.3353000000000179</v>
      </c>
      <c r="AA20" s="104">
        <v>-3.5567860483849104E-3</v>
      </c>
      <c r="AB20" s="98"/>
      <c r="AC20" s="98"/>
      <c r="AD20" s="98"/>
      <c r="AE20" s="98"/>
    </row>
    <row r="21" spans="1:31" s="36" customFormat="1" x14ac:dyDescent="0.3">
      <c r="A21" s="99" t="s">
        <v>38</v>
      </c>
      <c r="B21" s="37"/>
      <c r="C21" s="100">
        <v>393.15980000000002</v>
      </c>
      <c r="D21" s="101">
        <v>404.08610000000004</v>
      </c>
      <c r="E21" s="101"/>
      <c r="F21" s="102">
        <v>398.33600000000001</v>
      </c>
      <c r="G21" s="103">
        <v>-4.4148000000000138</v>
      </c>
      <c r="H21" s="104">
        <v>-1.0961616960164979E-2</v>
      </c>
      <c r="I21" s="94"/>
      <c r="J21" s="100" t="s">
        <v>122</v>
      </c>
      <c r="K21" s="101" t="s">
        <v>122</v>
      </c>
      <c r="L21" s="101" t="s">
        <v>122</v>
      </c>
      <c r="M21" s="102" t="s">
        <v>122</v>
      </c>
      <c r="N21" s="103" t="s">
        <v>122</v>
      </c>
      <c r="O21" s="104" t="s">
        <v>123</v>
      </c>
      <c r="P21" s="37"/>
      <c r="Q21" s="100" t="s">
        <v>122</v>
      </c>
      <c r="R21" s="101" t="s">
        <v>122</v>
      </c>
      <c r="S21" s="101"/>
      <c r="T21" s="102" t="s">
        <v>122</v>
      </c>
      <c r="U21" s="103" t="s">
        <v>122</v>
      </c>
      <c r="V21" s="104" t="s">
        <v>123</v>
      </c>
      <c r="W21" s="37"/>
      <c r="X21" s="107">
        <v>398.33600000000001</v>
      </c>
      <c r="Y21" s="73"/>
      <c r="Z21" s="106">
        <v>-4.4148000000000138</v>
      </c>
      <c r="AA21" s="104">
        <v>-1.0961616960164979E-2</v>
      </c>
      <c r="AB21" s="98"/>
      <c r="AC21" s="98"/>
      <c r="AD21" s="98"/>
      <c r="AE21" s="98"/>
    </row>
    <row r="22" spans="1:31" s="36" customFormat="1" x14ac:dyDescent="0.3">
      <c r="A22" s="99" t="s">
        <v>39</v>
      </c>
      <c r="B22" s="37"/>
      <c r="C22" s="100" t="s">
        <v>122</v>
      </c>
      <c r="D22" s="101" t="s">
        <v>124</v>
      </c>
      <c r="E22" s="101"/>
      <c r="F22" s="102" t="s">
        <v>124</v>
      </c>
      <c r="G22" s="103"/>
      <c r="H22" s="104"/>
      <c r="I22" s="94"/>
      <c r="J22" s="100" t="s">
        <v>122</v>
      </c>
      <c r="K22" s="101" t="s">
        <v>122</v>
      </c>
      <c r="L22" s="101" t="s">
        <v>122</v>
      </c>
      <c r="M22" s="102" t="s">
        <v>122</v>
      </c>
      <c r="N22" s="103" t="s">
        <v>122</v>
      </c>
      <c r="O22" s="104" t="s">
        <v>123</v>
      </c>
      <c r="P22" s="37"/>
      <c r="Q22" s="100" t="s">
        <v>122</v>
      </c>
      <c r="R22" s="101" t="s">
        <v>122</v>
      </c>
      <c r="S22" s="101"/>
      <c r="T22" s="102" t="s">
        <v>122</v>
      </c>
      <c r="U22" s="103" t="s">
        <v>122</v>
      </c>
      <c r="V22" s="104" t="s">
        <v>123</v>
      </c>
      <c r="W22" s="37"/>
      <c r="X22" s="107" t="s">
        <v>124</v>
      </c>
      <c r="Y22" s="73"/>
      <c r="Z22" s="106"/>
      <c r="AA22" s="104"/>
      <c r="AB22" s="98"/>
      <c r="AC22" s="98"/>
      <c r="AD22" s="98"/>
      <c r="AE22" s="98"/>
    </row>
    <row r="23" spans="1:31" s="36" customFormat="1" x14ac:dyDescent="0.3">
      <c r="A23" s="99" t="s">
        <v>40</v>
      </c>
      <c r="B23" s="37"/>
      <c r="C23" s="108"/>
      <c r="D23" s="109"/>
      <c r="E23" s="109"/>
      <c r="F23" s="110"/>
      <c r="G23" s="103"/>
      <c r="H23" s="104"/>
      <c r="I23" s="111"/>
      <c r="J23" s="108">
        <v>387.47710000000001</v>
      </c>
      <c r="K23" s="109">
        <v>393.23750000000001</v>
      </c>
      <c r="L23" s="109">
        <v>393.13159999999999</v>
      </c>
      <c r="M23" s="110">
        <v>392.47310000000004</v>
      </c>
      <c r="N23" s="103">
        <v>0.8749000000000251</v>
      </c>
      <c r="O23" s="104">
        <v>2.2341777873341223E-3</v>
      </c>
      <c r="P23" s="37"/>
      <c r="Q23" s="108" t="s">
        <v>122</v>
      </c>
      <c r="R23" s="109" t="s">
        <v>122</v>
      </c>
      <c r="S23" s="109"/>
      <c r="T23" s="110" t="s">
        <v>122</v>
      </c>
      <c r="U23" s="103" t="s">
        <v>122</v>
      </c>
      <c r="V23" s="104" t="s">
        <v>123</v>
      </c>
      <c r="W23" s="37"/>
      <c r="X23" s="107">
        <v>392.47310000000004</v>
      </c>
      <c r="Y23" s="96"/>
      <c r="Z23" s="106">
        <v>0.8749000000000251</v>
      </c>
      <c r="AA23" s="104">
        <v>2.2341777873341223E-3</v>
      </c>
      <c r="AB23" s="98"/>
      <c r="AC23" s="98"/>
      <c r="AD23" s="98"/>
      <c r="AE23" s="98"/>
    </row>
    <row r="24" spans="1:31" s="36" customFormat="1" x14ac:dyDescent="0.3">
      <c r="A24" s="99" t="s">
        <v>41</v>
      </c>
      <c r="B24" s="37"/>
      <c r="C24" s="100" t="s">
        <v>122</v>
      </c>
      <c r="D24" s="101">
        <v>419.19550000000004</v>
      </c>
      <c r="E24" s="101"/>
      <c r="F24" s="102">
        <v>419.19550000000004</v>
      </c>
      <c r="G24" s="103" t="s">
        <v>122</v>
      </c>
      <c r="H24" s="104" t="s">
        <v>122</v>
      </c>
      <c r="I24" s="94"/>
      <c r="J24" s="100" t="s">
        <v>122</v>
      </c>
      <c r="K24" s="101" t="s">
        <v>122</v>
      </c>
      <c r="L24" s="101" t="s">
        <v>122</v>
      </c>
      <c r="M24" s="102" t="s">
        <v>122</v>
      </c>
      <c r="N24" s="103" t="s">
        <v>122</v>
      </c>
      <c r="O24" s="104" t="s">
        <v>123</v>
      </c>
      <c r="P24" s="37"/>
      <c r="Q24" s="100" t="s">
        <v>122</v>
      </c>
      <c r="R24" s="101">
        <v>447.4581</v>
      </c>
      <c r="S24" s="101"/>
      <c r="T24" s="102">
        <v>447.4581</v>
      </c>
      <c r="U24" s="103" t="s">
        <v>122</v>
      </c>
      <c r="V24" s="104" t="s">
        <v>122</v>
      </c>
      <c r="W24" s="37"/>
      <c r="X24" s="107">
        <v>429.8279</v>
      </c>
      <c r="Y24" s="96"/>
      <c r="Z24" s="106" t="s">
        <v>122</v>
      </c>
      <c r="AA24" s="104" t="s">
        <v>122</v>
      </c>
      <c r="AB24" s="98"/>
      <c r="AC24" s="98"/>
      <c r="AD24" s="98"/>
      <c r="AE24" s="98"/>
    </row>
    <row r="25" spans="1:31" s="36" customFormat="1" x14ac:dyDescent="0.3">
      <c r="A25" s="99" t="s">
        <v>42</v>
      </c>
      <c r="B25" s="37"/>
      <c r="C25" s="100">
        <v>393.10820000000001</v>
      </c>
      <c r="D25" s="101">
        <v>390.69640000000004</v>
      </c>
      <c r="E25" s="101"/>
      <c r="F25" s="102">
        <v>392.2362</v>
      </c>
      <c r="G25" s="103">
        <v>-0.74370000000004666</v>
      </c>
      <c r="H25" s="104">
        <v>-1.8924632023165728E-3</v>
      </c>
      <c r="I25" s="94"/>
      <c r="J25" s="100" t="s">
        <v>122</v>
      </c>
      <c r="K25" s="101" t="s">
        <v>122</v>
      </c>
      <c r="L25" s="101" t="s">
        <v>122</v>
      </c>
      <c r="M25" s="102" t="s">
        <v>122</v>
      </c>
      <c r="N25" s="103" t="s">
        <v>122</v>
      </c>
      <c r="O25" s="104" t="s">
        <v>123</v>
      </c>
      <c r="P25" s="37"/>
      <c r="Q25" s="100">
        <v>395.8254</v>
      </c>
      <c r="R25" s="101">
        <v>399.77289999999999</v>
      </c>
      <c r="S25" s="101"/>
      <c r="T25" s="102">
        <v>398.5317</v>
      </c>
      <c r="U25" s="103">
        <v>-0.68610000000001037</v>
      </c>
      <c r="V25" s="104">
        <v>-1.7186107433085657E-3</v>
      </c>
      <c r="W25" s="37"/>
      <c r="X25" s="107">
        <v>396.17910000000001</v>
      </c>
      <c r="Y25" s="96"/>
      <c r="Z25" s="106">
        <v>-0.70760000000001355</v>
      </c>
      <c r="AA25" s="104">
        <v>-1.7828765740953616E-3</v>
      </c>
      <c r="AB25" s="98"/>
      <c r="AC25" s="98"/>
      <c r="AD25" s="98"/>
      <c r="AE25" s="98"/>
    </row>
    <row r="26" spans="1:31" s="36" customFormat="1" x14ac:dyDescent="0.3">
      <c r="A26" s="99" t="s">
        <v>43</v>
      </c>
      <c r="B26" s="37"/>
      <c r="C26" s="108">
        <v>389.84340000000003</v>
      </c>
      <c r="D26" s="109">
        <v>387.26800000000003</v>
      </c>
      <c r="E26" s="109"/>
      <c r="F26" s="110">
        <v>389.01920000000001</v>
      </c>
      <c r="G26" s="103">
        <v>0.43590000000000373</v>
      </c>
      <c r="H26" s="104">
        <v>1.1217671989506592E-3</v>
      </c>
      <c r="I26" s="94"/>
      <c r="J26" s="108">
        <v>390.80459999999999</v>
      </c>
      <c r="K26" s="109">
        <v>361.67779999999999</v>
      </c>
      <c r="L26" s="109">
        <v>341.82589999999999</v>
      </c>
      <c r="M26" s="110">
        <v>353.39930000000004</v>
      </c>
      <c r="N26" s="103">
        <v>2.3780000000000427</v>
      </c>
      <c r="O26" s="104">
        <v>6.7745176717197578E-3</v>
      </c>
      <c r="P26" s="37"/>
      <c r="Q26" s="108" t="s">
        <v>122</v>
      </c>
      <c r="R26" s="109" t="s">
        <v>122</v>
      </c>
      <c r="S26" s="109"/>
      <c r="T26" s="110" t="s">
        <v>122</v>
      </c>
      <c r="U26" s="103" t="s">
        <v>122</v>
      </c>
      <c r="V26" s="104" t="s">
        <v>123</v>
      </c>
      <c r="W26" s="37"/>
      <c r="X26" s="107">
        <v>348.1284</v>
      </c>
      <c r="Y26" s="73"/>
      <c r="Z26" s="106">
        <v>0.69819999999998572</v>
      </c>
      <c r="AA26" s="104">
        <v>2.009612290468663E-3</v>
      </c>
      <c r="AB26" s="98"/>
      <c r="AC26" s="98"/>
      <c r="AD26" s="98"/>
      <c r="AE26" s="98"/>
    </row>
    <row r="27" spans="1:31" s="36" customFormat="1" x14ac:dyDescent="0.3">
      <c r="A27" s="99" t="s">
        <v>44</v>
      </c>
      <c r="B27" s="37"/>
      <c r="C27" s="108">
        <v>329.98160000000001</v>
      </c>
      <c r="D27" s="109">
        <v>348.33230000000003</v>
      </c>
      <c r="E27" s="109"/>
      <c r="F27" s="110">
        <v>341.23590000000002</v>
      </c>
      <c r="G27" s="103">
        <v>-6.2880999999999858</v>
      </c>
      <c r="H27" s="104">
        <v>-1.8094002140859294E-2</v>
      </c>
      <c r="I27" s="94"/>
      <c r="J27" s="108" t="s">
        <v>122</v>
      </c>
      <c r="K27" s="109" t="s">
        <v>122</v>
      </c>
      <c r="L27" s="109" t="s">
        <v>122</v>
      </c>
      <c r="M27" s="110" t="s">
        <v>122</v>
      </c>
      <c r="N27" s="103" t="s">
        <v>122</v>
      </c>
      <c r="O27" s="104" t="s">
        <v>123</v>
      </c>
      <c r="P27" s="37"/>
      <c r="Q27" s="108" t="s">
        <v>122</v>
      </c>
      <c r="R27" s="109" t="s">
        <v>122</v>
      </c>
      <c r="S27" s="109"/>
      <c r="T27" s="110" t="s">
        <v>122</v>
      </c>
      <c r="U27" s="103" t="s">
        <v>122</v>
      </c>
      <c r="V27" s="104" t="s">
        <v>123</v>
      </c>
      <c r="W27" s="37"/>
      <c r="X27" s="107">
        <v>341.23590000000002</v>
      </c>
      <c r="Y27" s="73"/>
      <c r="Z27" s="106">
        <v>-6.2880999999999858</v>
      </c>
      <c r="AA27" s="104">
        <v>-1.8094002140859294E-2</v>
      </c>
      <c r="AB27" s="98"/>
      <c r="AC27" s="98"/>
      <c r="AD27" s="98"/>
      <c r="AE27" s="98"/>
    </row>
    <row r="28" spans="1:31" s="36" customFormat="1" x14ac:dyDescent="0.3">
      <c r="A28" s="99" t="s">
        <v>45</v>
      </c>
      <c r="B28" s="37"/>
      <c r="C28" s="100">
        <v>417.04610000000002</v>
      </c>
      <c r="D28" s="101">
        <v>386.59720000000004</v>
      </c>
      <c r="E28" s="101"/>
      <c r="F28" s="102">
        <v>414.24340000000001</v>
      </c>
      <c r="G28" s="103">
        <v>2.7758999999999787</v>
      </c>
      <c r="H28" s="104">
        <v>6.7463408410141229E-3</v>
      </c>
      <c r="I28" s="94"/>
      <c r="J28" s="100" t="s">
        <v>122</v>
      </c>
      <c r="K28" s="101" t="s">
        <v>122</v>
      </c>
      <c r="L28" s="101" t="s">
        <v>122</v>
      </c>
      <c r="M28" s="102" t="s">
        <v>122</v>
      </c>
      <c r="N28" s="103" t="s">
        <v>122</v>
      </c>
      <c r="O28" s="104" t="s">
        <v>123</v>
      </c>
      <c r="P28" s="37"/>
      <c r="Q28" s="100">
        <v>546.09590000000003</v>
      </c>
      <c r="R28" s="101">
        <v>399.99010000000004</v>
      </c>
      <c r="S28" s="101"/>
      <c r="T28" s="102">
        <v>495.61250000000001</v>
      </c>
      <c r="U28" s="103">
        <v>51.118600000000015</v>
      </c>
      <c r="V28" s="104">
        <v>0.11500405292401092</v>
      </c>
      <c r="W28" s="37"/>
      <c r="X28" s="107">
        <v>420.70410000000004</v>
      </c>
      <c r="Y28" s="73"/>
      <c r="Z28" s="106">
        <v>6.6143000000000143</v>
      </c>
      <c r="AA28" s="104">
        <v>1.5973105350578578E-2</v>
      </c>
      <c r="AB28" s="98"/>
      <c r="AC28" s="98"/>
      <c r="AD28" s="98"/>
      <c r="AE28" s="98"/>
    </row>
    <row r="29" spans="1:31" s="36" customFormat="1" x14ac:dyDescent="0.3">
      <c r="A29" s="99" t="s">
        <v>46</v>
      </c>
      <c r="B29" s="37"/>
      <c r="C29" s="100" t="s">
        <v>122</v>
      </c>
      <c r="D29" s="101" t="s">
        <v>122</v>
      </c>
      <c r="E29" s="101"/>
      <c r="F29" s="102" t="s">
        <v>122</v>
      </c>
      <c r="G29" s="103" t="s">
        <v>122</v>
      </c>
      <c r="H29" s="104" t="s">
        <v>123</v>
      </c>
      <c r="I29" s="94"/>
      <c r="J29" s="100" t="s">
        <v>122</v>
      </c>
      <c r="K29" s="101" t="s">
        <v>122</v>
      </c>
      <c r="L29" s="101" t="s">
        <v>122</v>
      </c>
      <c r="M29" s="102" t="s">
        <v>122</v>
      </c>
      <c r="N29" s="103" t="s">
        <v>122</v>
      </c>
      <c r="O29" s="104" t="s">
        <v>123</v>
      </c>
      <c r="P29" s="37"/>
      <c r="Q29" s="100" t="s">
        <v>122</v>
      </c>
      <c r="R29" s="101" t="s">
        <v>122</v>
      </c>
      <c r="S29" s="101"/>
      <c r="T29" s="102" t="s">
        <v>122</v>
      </c>
      <c r="U29" s="103" t="s">
        <v>122</v>
      </c>
      <c r="V29" s="104" t="s">
        <v>123</v>
      </c>
      <c r="W29" s="37"/>
      <c r="X29" s="107" t="s">
        <v>122</v>
      </c>
      <c r="Y29" s="96"/>
      <c r="Z29" s="106" t="s">
        <v>122</v>
      </c>
      <c r="AA29" s="104" t="s">
        <v>122</v>
      </c>
      <c r="AB29" s="98"/>
      <c r="AC29" s="98"/>
      <c r="AD29" s="98"/>
      <c r="AE29" s="98"/>
    </row>
    <row r="30" spans="1:31" s="36" customFormat="1" x14ac:dyDescent="0.3">
      <c r="A30" s="99" t="s">
        <v>47</v>
      </c>
      <c r="B30" s="37"/>
      <c r="C30" s="100" t="s">
        <v>122</v>
      </c>
      <c r="D30" s="101">
        <v>272.976</v>
      </c>
      <c r="E30" s="101"/>
      <c r="F30" s="102">
        <v>272.976</v>
      </c>
      <c r="G30" s="103">
        <v>3.5330999999999904</v>
      </c>
      <c r="H30" s="104">
        <v>1.3112611243421111E-2</v>
      </c>
      <c r="I30" s="94"/>
      <c r="J30" s="100" t="s">
        <v>122</v>
      </c>
      <c r="K30" s="101" t="s">
        <v>122</v>
      </c>
      <c r="L30" s="101" t="s">
        <v>122</v>
      </c>
      <c r="M30" s="102" t="s">
        <v>122</v>
      </c>
      <c r="N30" s="103" t="s">
        <v>122</v>
      </c>
      <c r="O30" s="104" t="s">
        <v>123</v>
      </c>
      <c r="P30" s="37"/>
      <c r="Q30" s="100" t="s">
        <v>122</v>
      </c>
      <c r="R30" s="101">
        <v>234.197</v>
      </c>
      <c r="S30" s="101"/>
      <c r="T30" s="102">
        <v>234.197</v>
      </c>
      <c r="U30" s="103">
        <v>-16.788200000000018</v>
      </c>
      <c r="V30" s="104">
        <v>-6.6889203028704547E-2</v>
      </c>
      <c r="W30" s="37"/>
      <c r="X30" s="107">
        <v>265.46840000000003</v>
      </c>
      <c r="Y30" s="96"/>
      <c r="Z30" s="106">
        <v>-0.40109999999998536</v>
      </c>
      <c r="AA30" s="104">
        <v>-1.5086348753805357E-3</v>
      </c>
      <c r="AB30" s="98"/>
      <c r="AC30" s="98"/>
      <c r="AD30" s="98"/>
      <c r="AE30" s="98"/>
    </row>
    <row r="31" spans="1:31" s="36" customFormat="1" x14ac:dyDescent="0.3">
      <c r="A31" s="99" t="s">
        <v>48</v>
      </c>
      <c r="B31" s="37"/>
      <c r="C31" s="100" t="s">
        <v>122</v>
      </c>
      <c r="D31" s="101">
        <v>313.99950000000001</v>
      </c>
      <c r="E31" s="101"/>
      <c r="F31" s="102">
        <v>313.99950000000001</v>
      </c>
      <c r="G31" s="103">
        <v>-3.335899999999981</v>
      </c>
      <c r="H31" s="104">
        <v>-1.0512221454019883E-2</v>
      </c>
      <c r="I31" s="94"/>
      <c r="J31" s="100" t="s">
        <v>122</v>
      </c>
      <c r="K31" s="101" t="s">
        <v>122</v>
      </c>
      <c r="L31" s="101" t="s">
        <v>122</v>
      </c>
      <c r="M31" s="102" t="s">
        <v>122</v>
      </c>
      <c r="N31" s="103" t="s">
        <v>122</v>
      </c>
      <c r="O31" s="104" t="s">
        <v>123</v>
      </c>
      <c r="P31" s="37"/>
      <c r="Q31" s="100" t="s">
        <v>122</v>
      </c>
      <c r="R31" s="101" t="s">
        <v>124</v>
      </c>
      <c r="S31" s="101"/>
      <c r="T31" s="102" t="s">
        <v>124</v>
      </c>
      <c r="U31" s="103"/>
      <c r="V31" s="104"/>
      <c r="W31" s="37"/>
      <c r="X31" s="107" t="s">
        <v>124</v>
      </c>
      <c r="Y31" s="96"/>
      <c r="Z31" s="106"/>
      <c r="AA31" s="104"/>
      <c r="AB31" s="98"/>
      <c r="AC31" s="98"/>
      <c r="AD31" s="98"/>
      <c r="AE31" s="98"/>
    </row>
    <row r="32" spans="1:31" s="36" customFormat="1" x14ac:dyDescent="0.3">
      <c r="A32" s="99" t="s">
        <v>49</v>
      </c>
      <c r="B32" s="37"/>
      <c r="C32" s="100">
        <v>389.59110000000004</v>
      </c>
      <c r="D32" s="109">
        <v>381.26500000000004</v>
      </c>
      <c r="E32" s="109"/>
      <c r="F32" s="110">
        <v>387.3075</v>
      </c>
      <c r="G32" s="103">
        <v>0.588799999999992</v>
      </c>
      <c r="H32" s="104">
        <v>1.5225537322089467E-3</v>
      </c>
      <c r="I32" s="94"/>
      <c r="J32" s="100" t="s">
        <v>122</v>
      </c>
      <c r="K32" s="109" t="s">
        <v>122</v>
      </c>
      <c r="L32" s="109" t="s">
        <v>122</v>
      </c>
      <c r="M32" s="110" t="s">
        <v>122</v>
      </c>
      <c r="N32" s="103" t="s">
        <v>122</v>
      </c>
      <c r="O32" s="104" t="s">
        <v>123</v>
      </c>
      <c r="P32" s="37"/>
      <c r="Q32" s="100" t="s">
        <v>122</v>
      </c>
      <c r="R32" s="109" t="s">
        <v>122</v>
      </c>
      <c r="S32" s="109"/>
      <c r="T32" s="110" t="s">
        <v>122</v>
      </c>
      <c r="U32" s="103" t="s">
        <v>122</v>
      </c>
      <c r="V32" s="104" t="s">
        <v>123</v>
      </c>
      <c r="W32" s="37"/>
      <c r="X32" s="107">
        <v>387.3075</v>
      </c>
      <c r="Y32" s="96"/>
      <c r="Z32" s="106">
        <v>0.588799999999992</v>
      </c>
      <c r="AA32" s="104">
        <v>1.5225537322089467E-3</v>
      </c>
      <c r="AB32" s="98"/>
      <c r="AC32" s="98"/>
      <c r="AD32" s="98"/>
      <c r="AE32" s="98"/>
    </row>
    <row r="33" spans="1:31" s="36" customFormat="1" x14ac:dyDescent="0.3">
      <c r="A33" s="99" t="s">
        <v>50</v>
      </c>
      <c r="B33" s="37"/>
      <c r="C33" s="100" t="s">
        <v>122</v>
      </c>
      <c r="D33" s="109" t="s">
        <v>122</v>
      </c>
      <c r="E33" s="109"/>
      <c r="F33" s="110" t="s">
        <v>122</v>
      </c>
      <c r="G33" s="103" t="s">
        <v>122</v>
      </c>
      <c r="H33" s="104" t="s">
        <v>123</v>
      </c>
      <c r="I33" s="94"/>
      <c r="J33" s="100" t="s">
        <v>122</v>
      </c>
      <c r="K33" s="109" t="s">
        <v>122</v>
      </c>
      <c r="L33" s="109" t="s">
        <v>122</v>
      </c>
      <c r="M33" s="110" t="s">
        <v>122</v>
      </c>
      <c r="N33" s="103" t="s">
        <v>122</v>
      </c>
      <c r="O33" s="104" t="s">
        <v>123</v>
      </c>
      <c r="P33" s="37"/>
      <c r="Q33" s="100" t="s">
        <v>122</v>
      </c>
      <c r="R33" s="109" t="s">
        <v>122</v>
      </c>
      <c r="S33" s="109"/>
      <c r="T33" s="110" t="s">
        <v>122</v>
      </c>
      <c r="U33" s="103" t="s">
        <v>122</v>
      </c>
      <c r="V33" s="104" t="s">
        <v>123</v>
      </c>
      <c r="W33" s="37"/>
      <c r="X33" s="107" t="s">
        <v>122</v>
      </c>
      <c r="Y33" s="96"/>
      <c r="Z33" s="106" t="s">
        <v>122</v>
      </c>
      <c r="AA33" s="104" t="s">
        <v>122</v>
      </c>
      <c r="AB33" s="98"/>
      <c r="AC33" s="98"/>
      <c r="AD33" s="98"/>
      <c r="AE33" s="98"/>
    </row>
    <row r="34" spans="1:31" s="36" customFormat="1" x14ac:dyDescent="0.3">
      <c r="A34" s="99" t="s">
        <v>51</v>
      </c>
      <c r="B34" s="37"/>
      <c r="C34" s="100" t="s">
        <v>122</v>
      </c>
      <c r="D34" s="109" t="s">
        <v>122</v>
      </c>
      <c r="E34" s="109"/>
      <c r="F34" s="110" t="s">
        <v>122</v>
      </c>
      <c r="G34" s="103" t="s">
        <v>122</v>
      </c>
      <c r="H34" s="104" t="s">
        <v>123</v>
      </c>
      <c r="I34" s="94"/>
      <c r="J34" s="100" t="s">
        <v>122</v>
      </c>
      <c r="K34" s="109" t="s">
        <v>122</v>
      </c>
      <c r="L34" s="109" t="s">
        <v>122</v>
      </c>
      <c r="M34" s="110" t="s">
        <v>122</v>
      </c>
      <c r="N34" s="103" t="s">
        <v>122</v>
      </c>
      <c r="O34" s="104" t="s">
        <v>123</v>
      </c>
      <c r="P34" s="37"/>
      <c r="Q34" s="100" t="s">
        <v>122</v>
      </c>
      <c r="R34" s="109" t="s">
        <v>122</v>
      </c>
      <c r="S34" s="109"/>
      <c r="T34" s="110" t="s">
        <v>122</v>
      </c>
      <c r="U34" s="103" t="s">
        <v>122</v>
      </c>
      <c r="V34" s="104" t="s">
        <v>123</v>
      </c>
      <c r="W34" s="37"/>
      <c r="X34" s="107" t="s">
        <v>122</v>
      </c>
      <c r="Y34" s="96"/>
      <c r="Z34" s="106" t="s">
        <v>122</v>
      </c>
      <c r="AA34" s="104" t="s">
        <v>122</v>
      </c>
      <c r="AB34" s="98"/>
      <c r="AC34" s="98"/>
      <c r="AD34" s="98"/>
      <c r="AE34" s="98"/>
    </row>
    <row r="35" spans="1:31" s="36" customFormat="1" x14ac:dyDescent="0.3">
      <c r="A35" s="99" t="s">
        <v>52</v>
      </c>
      <c r="B35" s="37"/>
      <c r="C35" s="100" t="s">
        <v>122</v>
      </c>
      <c r="D35" s="101">
        <v>335.92490000000004</v>
      </c>
      <c r="E35" s="101"/>
      <c r="F35" s="102">
        <v>335.92490000000004</v>
      </c>
      <c r="G35" s="103">
        <v>2.8268000000000484</v>
      </c>
      <c r="H35" s="104">
        <v>8.4863888446077857E-3</v>
      </c>
      <c r="I35" s="94"/>
      <c r="J35" s="100" t="s">
        <v>122</v>
      </c>
      <c r="K35" s="101" t="s">
        <v>122</v>
      </c>
      <c r="L35" s="101" t="s">
        <v>122</v>
      </c>
      <c r="M35" s="102" t="s">
        <v>122</v>
      </c>
      <c r="N35" s="103" t="s">
        <v>122</v>
      </c>
      <c r="O35" s="104" t="s">
        <v>123</v>
      </c>
      <c r="P35" s="37"/>
      <c r="Q35" s="100" t="s">
        <v>122</v>
      </c>
      <c r="R35" s="101" t="s">
        <v>122</v>
      </c>
      <c r="S35" s="101"/>
      <c r="T35" s="102" t="s">
        <v>122</v>
      </c>
      <c r="U35" s="103" t="s">
        <v>122</v>
      </c>
      <c r="V35" s="104" t="s">
        <v>123</v>
      </c>
      <c r="W35" s="37"/>
      <c r="X35" s="107">
        <v>335.92490000000004</v>
      </c>
      <c r="Y35" s="73"/>
      <c r="Z35" s="106">
        <v>2.8268000000000484</v>
      </c>
      <c r="AA35" s="104">
        <v>8.4863888446077857E-3</v>
      </c>
      <c r="AB35" s="98"/>
      <c r="AC35" s="98"/>
      <c r="AD35" s="98"/>
      <c r="AE35" s="98"/>
    </row>
    <row r="36" spans="1:31" s="36" customFormat="1" x14ac:dyDescent="0.3">
      <c r="A36" s="99" t="s">
        <v>53</v>
      </c>
      <c r="B36" s="37"/>
      <c r="C36" s="100">
        <v>388.2045</v>
      </c>
      <c r="D36" s="101">
        <v>394.40300000000002</v>
      </c>
      <c r="E36" s="101"/>
      <c r="F36" s="102">
        <v>390.62850000000003</v>
      </c>
      <c r="G36" s="103">
        <v>0.36730000000000018</v>
      </c>
      <c r="H36" s="104">
        <v>9.4116453288208034E-4</v>
      </c>
      <c r="I36" s="94"/>
      <c r="J36" s="100" t="s">
        <v>122</v>
      </c>
      <c r="K36" s="101" t="s">
        <v>122</v>
      </c>
      <c r="L36" s="101" t="s">
        <v>122</v>
      </c>
      <c r="M36" s="102" t="s">
        <v>122</v>
      </c>
      <c r="N36" s="103" t="s">
        <v>122</v>
      </c>
      <c r="O36" s="104" t="s">
        <v>123</v>
      </c>
      <c r="P36" s="37"/>
      <c r="Q36" s="100">
        <v>468.79970000000003</v>
      </c>
      <c r="R36" s="101">
        <v>462.57320000000004</v>
      </c>
      <c r="S36" s="101"/>
      <c r="T36" s="102">
        <v>467.12540000000001</v>
      </c>
      <c r="U36" s="103">
        <v>0.53789999999997917</v>
      </c>
      <c r="V36" s="104">
        <v>1.1528384279475535E-3</v>
      </c>
      <c r="W36" s="37"/>
      <c r="X36" s="107">
        <v>390.62850000000003</v>
      </c>
      <c r="Y36" s="73"/>
      <c r="Z36" s="106">
        <v>0.36730000000000018</v>
      </c>
      <c r="AA36" s="104">
        <v>9.4116453288208034E-4</v>
      </c>
      <c r="AB36" s="98"/>
      <c r="AC36" s="98"/>
      <c r="AD36" s="98"/>
      <c r="AE36" s="98"/>
    </row>
    <row r="37" spans="1:31" s="36" customFormat="1" x14ac:dyDescent="0.3">
      <c r="A37" s="99" t="s">
        <v>54</v>
      </c>
      <c r="B37" s="37"/>
      <c r="C37" s="100" t="s">
        <v>122</v>
      </c>
      <c r="D37" s="101">
        <v>338.01550000000003</v>
      </c>
      <c r="E37" s="101"/>
      <c r="F37" s="102">
        <v>338.01550000000003</v>
      </c>
      <c r="G37" s="103">
        <v>-3.5910000000000082</v>
      </c>
      <c r="H37" s="104">
        <v>-1.0512095056739282E-2</v>
      </c>
      <c r="I37" s="94"/>
      <c r="J37" s="100" t="s">
        <v>122</v>
      </c>
      <c r="K37" s="101" t="s">
        <v>122</v>
      </c>
      <c r="L37" s="101" t="s">
        <v>122</v>
      </c>
      <c r="M37" s="102" t="s">
        <v>122</v>
      </c>
      <c r="N37" s="103" t="s">
        <v>122</v>
      </c>
      <c r="O37" s="104" t="s">
        <v>123</v>
      </c>
      <c r="P37" s="37"/>
      <c r="Q37" s="100" t="s">
        <v>122</v>
      </c>
      <c r="R37" s="101">
        <v>329.9948</v>
      </c>
      <c r="S37" s="101"/>
      <c r="T37" s="102">
        <v>329.9948</v>
      </c>
      <c r="U37" s="103">
        <v>2.7589999999999577</v>
      </c>
      <c r="V37" s="104">
        <v>8.4312291014612632E-3</v>
      </c>
      <c r="W37" s="37"/>
      <c r="X37" s="107">
        <v>337.9658</v>
      </c>
      <c r="Y37" s="73"/>
      <c r="Z37" s="106">
        <v>-3.5516000000000076</v>
      </c>
      <c r="AA37" s="104">
        <v>-1.0399470129486835E-2</v>
      </c>
      <c r="AB37" s="98"/>
      <c r="AC37" s="98"/>
      <c r="AD37" s="98"/>
      <c r="AE37" s="98"/>
    </row>
    <row r="38" spans="1:31" s="36" customFormat="1" x14ac:dyDescent="0.3">
      <c r="A38" s="99" t="s">
        <v>55</v>
      </c>
      <c r="B38" s="37"/>
      <c r="C38" s="100">
        <v>382.53</v>
      </c>
      <c r="D38" s="101">
        <v>377.43200000000002</v>
      </c>
      <c r="E38" s="101"/>
      <c r="F38" s="102">
        <v>380.01680000000005</v>
      </c>
      <c r="G38" s="103">
        <v>1.0533000000000357</v>
      </c>
      <c r="H38" s="104">
        <v>2.7794233481589535E-3</v>
      </c>
      <c r="I38" s="94"/>
      <c r="J38" s="100" t="s">
        <v>122</v>
      </c>
      <c r="K38" s="101" t="s">
        <v>122</v>
      </c>
      <c r="L38" s="101" t="s">
        <v>122</v>
      </c>
      <c r="M38" s="102" t="s">
        <v>122</v>
      </c>
      <c r="N38" s="103" t="s">
        <v>122</v>
      </c>
      <c r="O38" s="104" t="s">
        <v>123</v>
      </c>
      <c r="P38" s="37"/>
      <c r="Q38" s="100">
        <v>384.26210000000003</v>
      </c>
      <c r="R38" s="101">
        <v>373.79070000000002</v>
      </c>
      <c r="S38" s="101"/>
      <c r="T38" s="102">
        <v>376.33690000000001</v>
      </c>
      <c r="U38" s="103">
        <v>0.4597999999999729</v>
      </c>
      <c r="V38" s="104">
        <v>1.2232721812527893E-3</v>
      </c>
      <c r="W38" s="37"/>
      <c r="X38" s="107">
        <v>378.48630000000003</v>
      </c>
      <c r="Y38" s="73"/>
      <c r="Z38" s="106">
        <v>0.80639999999999645</v>
      </c>
      <c r="AA38" s="104">
        <v>2.1351414253180973E-3</v>
      </c>
      <c r="AB38" s="35"/>
      <c r="AC38" s="35"/>
      <c r="AD38" s="35"/>
      <c r="AE38" s="35"/>
    </row>
    <row r="39" spans="1:31" s="36" customFormat="1" x14ac:dyDescent="0.3">
      <c r="A39" s="99" t="s">
        <v>56</v>
      </c>
      <c r="B39" s="37"/>
      <c r="C39" s="100" t="s">
        <v>122</v>
      </c>
      <c r="D39" s="101">
        <v>313.1096</v>
      </c>
      <c r="E39" s="101"/>
      <c r="F39" s="102">
        <v>313.1096</v>
      </c>
      <c r="G39" s="103">
        <v>2.0529999999999973</v>
      </c>
      <c r="H39" s="104">
        <v>6.6000850006075976E-3</v>
      </c>
      <c r="I39" s="94"/>
      <c r="J39" s="100" t="s">
        <v>122</v>
      </c>
      <c r="K39" s="101" t="s">
        <v>122</v>
      </c>
      <c r="L39" s="101" t="s">
        <v>122</v>
      </c>
      <c r="M39" s="102" t="s">
        <v>122</v>
      </c>
      <c r="N39" s="103" t="s">
        <v>122</v>
      </c>
      <c r="O39" s="104" t="s">
        <v>123</v>
      </c>
      <c r="P39" s="37"/>
      <c r="Q39" s="100" t="s">
        <v>122</v>
      </c>
      <c r="R39" s="101">
        <v>267.35489999999999</v>
      </c>
      <c r="S39" s="101"/>
      <c r="T39" s="102">
        <v>267.35489999999999</v>
      </c>
      <c r="U39" s="103">
        <v>-21.362500000000011</v>
      </c>
      <c r="V39" s="104">
        <v>-7.3991037602860132E-2</v>
      </c>
      <c r="W39" s="37"/>
      <c r="X39" s="107">
        <v>284.35730000000001</v>
      </c>
      <c r="Y39" s="73"/>
      <c r="Z39" s="106">
        <v>-12.661299999999983</v>
      </c>
      <c r="AA39" s="104">
        <v>-4.2627970100188955E-2</v>
      </c>
      <c r="AB39" s="98"/>
      <c r="AC39" s="98"/>
      <c r="AD39" s="98"/>
      <c r="AE39" s="98"/>
    </row>
    <row r="40" spans="1:31" s="36" customFormat="1" x14ac:dyDescent="0.3">
      <c r="A40" s="99" t="s">
        <v>57</v>
      </c>
      <c r="B40" s="37"/>
      <c r="C40" s="100" t="s">
        <v>122</v>
      </c>
      <c r="D40" s="101">
        <v>346.0881</v>
      </c>
      <c r="E40" s="101"/>
      <c r="F40" s="102">
        <v>346.0881</v>
      </c>
      <c r="G40" s="103">
        <v>23.106899999999996</v>
      </c>
      <c r="H40" s="104">
        <v>7.154255417962406E-2</v>
      </c>
      <c r="I40" s="94"/>
      <c r="J40" s="100" t="s">
        <v>122</v>
      </c>
      <c r="K40" s="101" t="s">
        <v>122</v>
      </c>
      <c r="L40" s="101" t="s">
        <v>122</v>
      </c>
      <c r="M40" s="102" t="s">
        <v>122</v>
      </c>
      <c r="N40" s="103" t="s">
        <v>122</v>
      </c>
      <c r="O40" s="104" t="s">
        <v>123</v>
      </c>
      <c r="P40" s="37"/>
      <c r="Q40" s="100" t="s">
        <v>122</v>
      </c>
      <c r="R40" s="101">
        <v>252.7389</v>
      </c>
      <c r="S40" s="101"/>
      <c r="T40" s="102">
        <v>252.7389</v>
      </c>
      <c r="U40" s="103">
        <v>-187.19210000000004</v>
      </c>
      <c r="V40" s="104">
        <v>-0.42550331756570919</v>
      </c>
      <c r="W40" s="37"/>
      <c r="X40" s="107">
        <v>340.89789999999999</v>
      </c>
      <c r="Y40" s="73"/>
      <c r="Z40" s="106">
        <v>11.414299999999969</v>
      </c>
      <c r="AA40" s="104">
        <v>3.4642998923163304E-2</v>
      </c>
      <c r="AB40" s="98"/>
      <c r="AC40" s="98"/>
      <c r="AD40" s="98"/>
      <c r="AE40" s="98"/>
    </row>
    <row r="41" spans="1:31" s="36" customFormat="1" x14ac:dyDescent="0.3">
      <c r="A41" s="99" t="s">
        <v>58</v>
      </c>
      <c r="B41" s="37"/>
      <c r="C41" s="100" t="s">
        <v>122</v>
      </c>
      <c r="D41" s="101">
        <v>333.18360000000001</v>
      </c>
      <c r="E41" s="101"/>
      <c r="F41" s="102">
        <v>333.18360000000001</v>
      </c>
      <c r="G41" s="103">
        <v>3.3278999999999996</v>
      </c>
      <c r="H41" s="104">
        <v>1.0088957080323303E-2</v>
      </c>
      <c r="I41" s="94"/>
      <c r="J41" s="100" t="s">
        <v>122</v>
      </c>
      <c r="K41" s="101" t="s">
        <v>122</v>
      </c>
      <c r="L41" s="101" t="s">
        <v>122</v>
      </c>
      <c r="M41" s="102" t="s">
        <v>122</v>
      </c>
      <c r="N41" s="103" t="s">
        <v>122</v>
      </c>
      <c r="O41" s="104" t="s">
        <v>123</v>
      </c>
      <c r="P41" s="37"/>
      <c r="Q41" s="100" t="s">
        <v>122</v>
      </c>
      <c r="R41" s="101" t="s">
        <v>122</v>
      </c>
      <c r="S41" s="101"/>
      <c r="T41" s="102" t="s">
        <v>122</v>
      </c>
      <c r="U41" s="103" t="s">
        <v>122</v>
      </c>
      <c r="V41" s="104" t="s">
        <v>123</v>
      </c>
      <c r="W41" s="37"/>
      <c r="X41" s="107">
        <v>333.18360000000001</v>
      </c>
      <c r="Y41" s="73"/>
      <c r="Z41" s="106">
        <v>3.3278999999999996</v>
      </c>
      <c r="AA41" s="104">
        <v>1.0088957080323303E-2</v>
      </c>
      <c r="AB41" s="98"/>
      <c r="AC41" s="98"/>
      <c r="AD41" s="98"/>
      <c r="AE41" s="98"/>
    </row>
    <row r="42" spans="1:31" s="36" customFormat="1" x14ac:dyDescent="0.3">
      <c r="A42" s="99" t="s">
        <v>59</v>
      </c>
      <c r="B42" s="37"/>
      <c r="C42" s="100" t="s">
        <v>122</v>
      </c>
      <c r="D42" s="101">
        <v>397.87880000000001</v>
      </c>
      <c r="E42" s="101"/>
      <c r="F42" s="102">
        <v>397.87880000000001</v>
      </c>
      <c r="G42" s="103">
        <v>6.3199999999994816E-2</v>
      </c>
      <c r="H42" s="104">
        <v>1.5886757583160341E-4</v>
      </c>
      <c r="I42" s="94"/>
      <c r="J42" s="100" t="s">
        <v>122</v>
      </c>
      <c r="K42" s="101" t="s">
        <v>122</v>
      </c>
      <c r="L42" s="101" t="s">
        <v>122</v>
      </c>
      <c r="M42" s="102" t="s">
        <v>122</v>
      </c>
      <c r="N42" s="103" t="s">
        <v>122</v>
      </c>
      <c r="O42" s="104" t="s">
        <v>123</v>
      </c>
      <c r="P42" s="37"/>
      <c r="Q42" s="100" t="s">
        <v>122</v>
      </c>
      <c r="R42" s="101" t="s">
        <v>122</v>
      </c>
      <c r="S42" s="101"/>
      <c r="T42" s="102" t="s">
        <v>122</v>
      </c>
      <c r="U42" s="103" t="s">
        <v>122</v>
      </c>
      <c r="V42" s="104" t="s">
        <v>123</v>
      </c>
      <c r="W42" s="37"/>
      <c r="X42" s="107">
        <v>397.87880000000001</v>
      </c>
      <c r="Y42" s="73"/>
      <c r="Z42" s="106">
        <v>6.3199999999994816E-2</v>
      </c>
      <c r="AA42" s="104">
        <v>1.5886757583160341E-4</v>
      </c>
      <c r="AB42" s="98"/>
      <c r="AC42" s="98"/>
      <c r="AD42" s="98"/>
      <c r="AE42" s="98"/>
    </row>
    <row r="43" spans="1:31" s="36" customFormat="1" x14ac:dyDescent="0.3">
      <c r="A43" s="99" t="s">
        <v>60</v>
      </c>
      <c r="B43" s="37"/>
      <c r="C43" s="100" t="s">
        <v>122</v>
      </c>
      <c r="D43" s="101">
        <v>437.17330000000004</v>
      </c>
      <c r="E43" s="101"/>
      <c r="F43" s="102">
        <v>437.17330000000004</v>
      </c>
      <c r="G43" s="103">
        <v>9.9201000000000477</v>
      </c>
      <c r="H43" s="104">
        <v>2.3218316445611287E-2</v>
      </c>
      <c r="I43" s="94"/>
      <c r="J43" s="100" t="s">
        <v>122</v>
      </c>
      <c r="K43" s="101" t="s">
        <v>122</v>
      </c>
      <c r="L43" s="101" t="s">
        <v>122</v>
      </c>
      <c r="M43" s="102" t="s">
        <v>122</v>
      </c>
      <c r="N43" s="103" t="s">
        <v>122</v>
      </c>
      <c r="O43" s="104" t="s">
        <v>123</v>
      </c>
      <c r="P43" s="37"/>
      <c r="Q43" s="100" t="s">
        <v>122</v>
      </c>
      <c r="R43" s="101">
        <v>460.37880000000001</v>
      </c>
      <c r="S43" s="101"/>
      <c r="T43" s="102">
        <v>460.37880000000001</v>
      </c>
      <c r="U43" s="103">
        <v>25.099999999999966</v>
      </c>
      <c r="V43" s="104">
        <v>5.7664191318299821E-2</v>
      </c>
      <c r="W43" s="37"/>
      <c r="X43" s="107">
        <v>441.06020000000001</v>
      </c>
      <c r="Y43" s="73"/>
      <c r="Z43" s="106"/>
      <c r="AA43" s="104"/>
      <c r="AB43" s="35"/>
      <c r="AC43" s="35"/>
      <c r="AD43" s="35"/>
      <c r="AE43" s="35"/>
    </row>
    <row r="44" spans="1:31" s="36" customFormat="1" x14ac:dyDescent="0.3">
      <c r="A44" s="99" t="s">
        <v>61</v>
      </c>
      <c r="B44" s="37"/>
      <c r="C44" s="100"/>
      <c r="D44" s="109"/>
      <c r="E44" s="101"/>
      <c r="F44" s="110"/>
      <c r="G44" s="103"/>
      <c r="H44" s="104"/>
      <c r="I44" s="111"/>
      <c r="J44" s="100">
        <v>402.65300000000002</v>
      </c>
      <c r="K44" s="101">
        <v>419.91370000000001</v>
      </c>
      <c r="L44" s="101" t="s">
        <v>122</v>
      </c>
      <c r="M44" s="110">
        <v>414.17189999999999</v>
      </c>
      <c r="N44" s="103">
        <v>3.9946999999999662</v>
      </c>
      <c r="O44" s="104">
        <v>9.7389616000108387E-3</v>
      </c>
      <c r="P44" s="37"/>
      <c r="Q44" s="100" t="s">
        <v>122</v>
      </c>
      <c r="R44" s="109" t="s">
        <v>122</v>
      </c>
      <c r="S44" s="101"/>
      <c r="T44" s="110" t="s">
        <v>122</v>
      </c>
      <c r="U44" s="103" t="s">
        <v>122</v>
      </c>
      <c r="V44" s="104" t="s">
        <v>123</v>
      </c>
      <c r="W44" s="37"/>
      <c r="X44" s="107">
        <v>414.17189999999999</v>
      </c>
      <c r="Y44" s="73"/>
      <c r="Z44" s="106">
        <v>3.9946999999999662</v>
      </c>
      <c r="AA44" s="104">
        <v>9.7389616000108387E-3</v>
      </c>
      <c r="AB44" s="98"/>
      <c r="AC44" s="98"/>
      <c r="AD44" s="98"/>
      <c r="AE44" s="98"/>
    </row>
    <row r="45" spans="1:31" s="36" customFormat="1" ht="13.5" thickBot="1" x14ac:dyDescent="0.35">
      <c r="A45" s="112" t="s">
        <v>62</v>
      </c>
      <c r="B45" s="37"/>
      <c r="C45" s="113"/>
      <c r="D45" s="114"/>
      <c r="E45" s="114"/>
      <c r="F45" s="115"/>
      <c r="G45" s="116"/>
      <c r="H45" s="117"/>
      <c r="I45" s="111"/>
      <c r="J45" s="113">
        <v>392.1354</v>
      </c>
      <c r="K45" s="114">
        <v>407.55020000000002</v>
      </c>
      <c r="L45" s="114">
        <v>416.32850000000002</v>
      </c>
      <c r="M45" s="115">
        <v>406.14300000000003</v>
      </c>
      <c r="N45" s="116">
        <v>4.2210000000000036</v>
      </c>
      <c r="O45" s="117">
        <v>1.050203770880918E-2</v>
      </c>
      <c r="P45" s="37"/>
      <c r="Q45" s="113" t="s">
        <v>122</v>
      </c>
      <c r="R45" s="114" t="s">
        <v>122</v>
      </c>
      <c r="S45" s="114"/>
      <c r="T45" s="115" t="s">
        <v>122</v>
      </c>
      <c r="U45" s="116" t="s">
        <v>122</v>
      </c>
      <c r="V45" s="117" t="s">
        <v>123</v>
      </c>
      <c r="W45" s="37"/>
      <c r="X45" s="118">
        <v>406.14300000000003</v>
      </c>
      <c r="Y45" s="73"/>
      <c r="Z45" s="119">
        <v>4.2210000000000036</v>
      </c>
      <c r="AA45" s="117">
        <v>1.050203770880918E-2</v>
      </c>
      <c r="AB45" s="35"/>
      <c r="AC45" s="35"/>
      <c r="AD45" s="35"/>
      <c r="AE45" s="35"/>
    </row>
    <row r="46" spans="1:31" x14ac:dyDescent="0.35">
      <c r="A46" s="120" t="s">
        <v>63</v>
      </c>
    </row>
    <row r="57" spans="3:5" ht="15.5" x14ac:dyDescent="0.35">
      <c r="D57" s="35"/>
      <c r="E57" s="71"/>
    </row>
    <row r="61" spans="3:5" ht="20.5" customHeight="1" x14ac:dyDescent="0.35">
      <c r="C61" s="5"/>
      <c r="D61" s="121" t="s">
        <v>64</v>
      </c>
    </row>
    <row r="62" spans="3:5" ht="14" x14ac:dyDescent="0.35">
      <c r="C62" s="12"/>
      <c r="D62" s="14"/>
    </row>
  </sheetData>
  <mergeCells count="20">
    <mergeCell ref="X11:X12"/>
    <mergeCell ref="L11:L12"/>
    <mergeCell ref="M11:M12"/>
    <mergeCell ref="Q11:Q12"/>
    <mergeCell ref="R11:R12"/>
    <mergeCell ref="S11:S12"/>
    <mergeCell ref="T11:T12"/>
    <mergeCell ref="C11:C12"/>
    <mergeCell ref="D11:D12"/>
    <mergeCell ref="E11:E12"/>
    <mergeCell ref="F11:F12"/>
    <mergeCell ref="J11:J12"/>
    <mergeCell ref="K11:K12"/>
    <mergeCell ref="Y4:AA4"/>
    <mergeCell ref="A7:Z7"/>
    <mergeCell ref="A8:Z8"/>
    <mergeCell ref="C10:H10"/>
    <mergeCell ref="J10:O10"/>
    <mergeCell ref="Q10:V10"/>
    <mergeCell ref="X10:AA10"/>
  </mergeCells>
  <conditionalFormatting sqref="A5:F5">
    <cfRule type="expression" dxfId="11" priority="3">
      <formula>$AD$1&gt;0</formula>
    </cfRule>
  </conditionalFormatting>
  <conditionalFormatting sqref="H5:J5">
    <cfRule type="expression" dxfId="10" priority="2">
      <formula>$AD$1&gt;0</formula>
    </cfRule>
  </conditionalFormatting>
  <conditionalFormatting sqref="G5">
    <cfRule type="expression" dxfId="9" priority="1">
      <formula>$AD$1&gt;0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79" orientation="landscape" r:id="rId1"/>
  <headerFooter alignWithMargins="0">
    <oddFooter>&amp;CPage - &amp;P+0 -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F56"/>
  <sheetViews>
    <sheetView showGridLines="0" topLeftCell="A2" workbookViewId="0">
      <pane xSplit="1" ySplit="9" topLeftCell="E32" activePane="bottomRight" state="frozen"/>
      <selection activeCell="AA3" sqref="AA3"/>
      <selection pane="topRight" activeCell="AA3" sqref="AA3"/>
      <selection pane="bottomLeft" activeCell="AA3" sqref="AA3"/>
      <selection pane="bottomRight" activeCell="Z48" sqref="Z48"/>
    </sheetView>
  </sheetViews>
  <sheetFormatPr defaultRowHeight="13" x14ac:dyDescent="0.3"/>
  <cols>
    <col min="1" max="1" width="22.453125" style="5" customWidth="1"/>
    <col min="2" max="29" width="6" style="5" customWidth="1"/>
    <col min="30" max="30" width="6" style="122" customWidth="1"/>
    <col min="31" max="31" width="7.54296875" style="5" customWidth="1"/>
    <col min="32" max="32" width="5.54296875" style="5" customWidth="1"/>
    <col min="33" max="16384" width="8.7265625" style="5"/>
  </cols>
  <sheetData>
    <row r="1" spans="1:32" ht="5.5" customHeight="1" x14ac:dyDescent="0.3"/>
    <row r="2" spans="1:32" s="98" customFormat="1" ht="11.5" customHeight="1" x14ac:dyDescent="0.3">
      <c r="A2" s="123"/>
      <c r="AA2" s="124">
        <v>11</v>
      </c>
      <c r="AB2" s="124"/>
      <c r="AC2" s="124"/>
      <c r="AD2" s="124"/>
      <c r="AE2" s="124"/>
    </row>
    <row r="3" spans="1:32" s="98" customFormat="1" ht="11.5" customHeight="1" x14ac:dyDescent="0.3">
      <c r="A3" s="125"/>
      <c r="AC3" s="126" t="s">
        <v>6</v>
      </c>
      <c r="AD3" s="127">
        <v>43171</v>
      </c>
      <c r="AE3" s="127">
        <f>DATE(2006,1,2)+(AC2-1)*7</f>
        <v>38712</v>
      </c>
    </row>
    <row r="4" spans="1:32" s="98" customFormat="1" ht="11.5" customHeight="1" x14ac:dyDescent="0.3">
      <c r="A4" s="128"/>
      <c r="AC4" s="129" t="s">
        <v>7</v>
      </c>
      <c r="AD4" s="130">
        <f>+AD3+6</f>
        <v>43177</v>
      </c>
      <c r="AE4" s="130"/>
    </row>
    <row r="5" spans="1:32" s="98" customFormat="1" ht="3" customHeight="1" x14ac:dyDescent="0.3">
      <c r="A5" s="131"/>
      <c r="B5" s="132"/>
      <c r="C5" s="132"/>
      <c r="D5" s="132"/>
      <c r="E5" s="133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  <c r="R5" s="132"/>
      <c r="S5" s="132"/>
      <c r="T5" s="132"/>
      <c r="U5" s="132"/>
      <c r="V5" s="132"/>
      <c r="W5" s="132"/>
      <c r="X5" s="132"/>
      <c r="Y5" s="132"/>
      <c r="Z5" s="132"/>
      <c r="AA5" s="132"/>
      <c r="AB5" s="132"/>
      <c r="AC5" s="134"/>
      <c r="AD5" s="135"/>
      <c r="AE5" s="35"/>
    </row>
    <row r="6" spans="1:32" s="98" customFormat="1" ht="11.15" customHeight="1" x14ac:dyDescent="0.3">
      <c r="A6" s="33" t="s">
        <v>65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136"/>
    </row>
    <row r="7" spans="1:32" s="98" customFormat="1" ht="11.15" customHeight="1" x14ac:dyDescent="0.3">
      <c r="A7" s="33" t="s">
        <v>66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136"/>
    </row>
    <row r="8" spans="1:32" s="98" customFormat="1" ht="6" customHeight="1" thickBot="1" x14ac:dyDescent="0.35">
      <c r="A8" s="137"/>
      <c r="B8" s="137"/>
      <c r="C8" s="137"/>
      <c r="D8" s="137"/>
      <c r="E8" s="137"/>
      <c r="F8" s="137"/>
      <c r="G8" s="137"/>
      <c r="H8" s="137"/>
      <c r="I8" s="137"/>
      <c r="J8" s="137"/>
      <c r="K8" s="137"/>
      <c r="L8" s="137"/>
      <c r="M8" s="137"/>
      <c r="N8" s="137"/>
      <c r="O8" s="137"/>
      <c r="P8" s="137"/>
      <c r="Q8" s="137"/>
      <c r="R8" s="137"/>
      <c r="S8" s="137"/>
      <c r="T8" s="137"/>
      <c r="U8" s="137"/>
      <c r="V8" s="137"/>
      <c r="W8" s="137"/>
      <c r="X8" s="137"/>
      <c r="Y8" s="137"/>
      <c r="Z8" s="137"/>
      <c r="AA8" s="137"/>
      <c r="AB8" s="137"/>
      <c r="AC8" s="137"/>
      <c r="AD8" s="138"/>
      <c r="AE8" s="137"/>
      <c r="AF8" s="137"/>
    </row>
    <row r="9" spans="1:32" s="98" customFormat="1" ht="10.4" customHeight="1" x14ac:dyDescent="0.3">
      <c r="A9" s="139" t="s">
        <v>67</v>
      </c>
      <c r="B9" s="140" t="s">
        <v>34</v>
      </c>
      <c r="C9" s="141" t="s">
        <v>35</v>
      </c>
      <c r="D9" s="141" t="s">
        <v>36</v>
      </c>
      <c r="E9" s="141" t="s">
        <v>37</v>
      </c>
      <c r="F9" s="141" t="s">
        <v>38</v>
      </c>
      <c r="G9" s="141" t="s">
        <v>39</v>
      </c>
      <c r="H9" s="141" t="s">
        <v>40</v>
      </c>
      <c r="I9" s="141" t="s">
        <v>41</v>
      </c>
      <c r="J9" s="141" t="s">
        <v>42</v>
      </c>
      <c r="K9" s="141" t="s">
        <v>43</v>
      </c>
      <c r="L9" s="141" t="s">
        <v>44</v>
      </c>
      <c r="M9" s="141" t="s">
        <v>45</v>
      </c>
      <c r="N9" s="141" t="s">
        <v>46</v>
      </c>
      <c r="O9" s="141" t="s">
        <v>47</v>
      </c>
      <c r="P9" s="141" t="s">
        <v>48</v>
      </c>
      <c r="Q9" s="141" t="s">
        <v>49</v>
      </c>
      <c r="R9" s="141" t="s">
        <v>50</v>
      </c>
      <c r="S9" s="141" t="s">
        <v>51</v>
      </c>
      <c r="T9" s="141" t="s">
        <v>52</v>
      </c>
      <c r="U9" s="141" t="s">
        <v>53</v>
      </c>
      <c r="V9" s="141" t="s">
        <v>54</v>
      </c>
      <c r="W9" s="141" t="s">
        <v>55</v>
      </c>
      <c r="X9" s="141" t="s">
        <v>56</v>
      </c>
      <c r="Y9" s="141" t="s">
        <v>57</v>
      </c>
      <c r="Z9" s="141" t="s">
        <v>58</v>
      </c>
      <c r="AA9" s="141" t="s">
        <v>59</v>
      </c>
      <c r="AB9" s="141" t="s">
        <v>60</v>
      </c>
      <c r="AC9" s="141" t="s">
        <v>68</v>
      </c>
      <c r="AD9" s="142" t="s">
        <v>69</v>
      </c>
      <c r="AE9" s="143" t="s">
        <v>70</v>
      </c>
      <c r="AF9" s="144"/>
    </row>
    <row r="10" spans="1:32" s="98" customFormat="1" ht="10.4" customHeight="1" thickBot="1" x14ac:dyDescent="0.35">
      <c r="A10" s="139"/>
      <c r="B10" s="145"/>
      <c r="C10" s="146"/>
      <c r="D10" s="146"/>
      <c r="E10" s="146"/>
      <c r="F10" s="146"/>
      <c r="G10" s="146"/>
      <c r="H10" s="146"/>
      <c r="I10" s="146"/>
      <c r="J10" s="146"/>
      <c r="K10" s="146"/>
      <c r="L10" s="146"/>
      <c r="M10" s="146"/>
      <c r="N10" s="146"/>
      <c r="O10" s="146"/>
      <c r="P10" s="146"/>
      <c r="Q10" s="146"/>
      <c r="R10" s="146"/>
      <c r="S10" s="146"/>
      <c r="T10" s="146"/>
      <c r="U10" s="146"/>
      <c r="V10" s="146"/>
      <c r="W10" s="146"/>
      <c r="X10" s="146"/>
      <c r="Y10" s="146"/>
      <c r="Z10" s="146"/>
      <c r="AA10" s="146"/>
      <c r="AB10" s="146"/>
      <c r="AC10" s="146"/>
      <c r="AD10" s="147"/>
      <c r="AE10" s="148" t="s">
        <v>26</v>
      </c>
      <c r="AF10" s="149" t="s">
        <v>27</v>
      </c>
    </row>
    <row r="11" spans="1:32" s="98" customFormat="1" ht="12" customHeight="1" x14ac:dyDescent="0.3">
      <c r="A11" s="150" t="s">
        <v>71</v>
      </c>
      <c r="B11" s="151" t="s">
        <v>122</v>
      </c>
      <c r="C11" s="152" t="s">
        <v>122</v>
      </c>
      <c r="D11" s="152" t="s">
        <v>122</v>
      </c>
      <c r="E11" s="152">
        <v>386.76480000000004</v>
      </c>
      <c r="F11" s="152" t="s">
        <v>122</v>
      </c>
      <c r="G11" s="152" t="s">
        <v>122</v>
      </c>
      <c r="H11" s="152" t="s">
        <v>122</v>
      </c>
      <c r="I11" s="152" t="s">
        <v>122</v>
      </c>
      <c r="J11" s="152">
        <v>421.34</v>
      </c>
      <c r="K11" s="152" t="s">
        <v>122</v>
      </c>
      <c r="L11" s="152" t="s">
        <v>122</v>
      </c>
      <c r="M11" s="152">
        <v>581.74</v>
      </c>
      <c r="N11" s="152" t="s">
        <v>122</v>
      </c>
      <c r="O11" s="152" t="s">
        <v>122</v>
      </c>
      <c r="P11" s="152" t="s">
        <v>122</v>
      </c>
      <c r="Q11" s="152">
        <v>350</v>
      </c>
      <c r="R11" s="152" t="s">
        <v>122</v>
      </c>
      <c r="S11" s="152" t="s">
        <v>122</v>
      </c>
      <c r="T11" s="152" t="s">
        <v>122</v>
      </c>
      <c r="U11" s="152">
        <v>491.85</v>
      </c>
      <c r="V11" s="152" t="s">
        <v>122</v>
      </c>
      <c r="W11" s="152">
        <v>406.8</v>
      </c>
      <c r="X11" s="152">
        <v>333.49160000000001</v>
      </c>
      <c r="Y11" s="152" t="s">
        <v>122</v>
      </c>
      <c r="Z11" s="152" t="s">
        <v>124</v>
      </c>
      <c r="AA11" s="152" t="s">
        <v>122</v>
      </c>
      <c r="AB11" s="152">
        <v>424.99860000000001</v>
      </c>
      <c r="AC11" s="152" t="s">
        <v>122</v>
      </c>
      <c r="AD11" s="153">
        <v>460.87690000000003</v>
      </c>
      <c r="AE11" s="154">
        <v>25.145700000000033</v>
      </c>
      <c r="AF11" s="155">
        <v>5.7709202370635919E-2</v>
      </c>
    </row>
    <row r="12" spans="1:32" s="98" customFormat="1" ht="12" customHeight="1" x14ac:dyDescent="0.3">
      <c r="A12" s="150" t="s">
        <v>72</v>
      </c>
      <c r="B12" s="152" t="s">
        <v>122</v>
      </c>
      <c r="C12" s="152" t="s">
        <v>122</v>
      </c>
      <c r="D12" s="152" t="s">
        <v>122</v>
      </c>
      <c r="E12" s="152">
        <v>382.06620000000004</v>
      </c>
      <c r="F12" s="152" t="s">
        <v>122</v>
      </c>
      <c r="G12" s="152" t="s">
        <v>122</v>
      </c>
      <c r="H12" s="152" t="s">
        <v>122</v>
      </c>
      <c r="I12" s="152" t="s">
        <v>122</v>
      </c>
      <c r="J12" s="152">
        <v>411.41</v>
      </c>
      <c r="K12" s="152" t="s">
        <v>122</v>
      </c>
      <c r="L12" s="152" t="s">
        <v>122</v>
      </c>
      <c r="M12" s="152">
        <v>522</v>
      </c>
      <c r="N12" s="152" t="s">
        <v>122</v>
      </c>
      <c r="O12" s="152" t="s">
        <v>122</v>
      </c>
      <c r="P12" s="152" t="s">
        <v>122</v>
      </c>
      <c r="Q12" s="152" t="s">
        <v>122</v>
      </c>
      <c r="R12" s="152" t="s">
        <v>122</v>
      </c>
      <c r="S12" s="152" t="s">
        <v>122</v>
      </c>
      <c r="T12" s="152" t="s">
        <v>122</v>
      </c>
      <c r="U12" s="152">
        <v>493.11</v>
      </c>
      <c r="V12" s="152" t="s">
        <v>122</v>
      </c>
      <c r="W12" s="152">
        <v>400.5</v>
      </c>
      <c r="X12" s="152" t="s">
        <v>122</v>
      </c>
      <c r="Y12" s="152" t="s">
        <v>122</v>
      </c>
      <c r="Z12" s="152" t="s">
        <v>124</v>
      </c>
      <c r="AA12" s="152" t="s">
        <v>122</v>
      </c>
      <c r="AB12" s="152">
        <v>406.42590000000001</v>
      </c>
      <c r="AC12" s="152" t="s">
        <v>122</v>
      </c>
      <c r="AD12" s="153">
        <v>413.08670000000001</v>
      </c>
      <c r="AE12" s="154">
        <v>2.2291999999999916</v>
      </c>
      <c r="AF12" s="155">
        <v>5.4257254644249926E-3</v>
      </c>
    </row>
    <row r="13" spans="1:32" s="98" customFormat="1" ht="12" customHeight="1" x14ac:dyDescent="0.3">
      <c r="A13" s="150" t="s">
        <v>73</v>
      </c>
      <c r="B13" s="152" t="s">
        <v>122</v>
      </c>
      <c r="C13" s="152" t="s">
        <v>122</v>
      </c>
      <c r="D13" s="152" t="s">
        <v>122</v>
      </c>
      <c r="E13" s="152">
        <v>373.20590000000004</v>
      </c>
      <c r="F13" s="152" t="s">
        <v>122</v>
      </c>
      <c r="G13" s="152" t="s">
        <v>122</v>
      </c>
      <c r="H13" s="152" t="s">
        <v>122</v>
      </c>
      <c r="I13" s="152">
        <v>454.17</v>
      </c>
      <c r="J13" s="152">
        <v>404.74</v>
      </c>
      <c r="K13" s="152" t="s">
        <v>122</v>
      </c>
      <c r="L13" s="152" t="s">
        <v>122</v>
      </c>
      <c r="M13" s="152">
        <v>405.99</v>
      </c>
      <c r="N13" s="152" t="s">
        <v>122</v>
      </c>
      <c r="O13" s="152">
        <v>237.71</v>
      </c>
      <c r="P13" s="152" t="s">
        <v>122</v>
      </c>
      <c r="Q13" s="152" t="s">
        <v>122</v>
      </c>
      <c r="R13" s="152" t="s">
        <v>122</v>
      </c>
      <c r="S13" s="152" t="s">
        <v>122</v>
      </c>
      <c r="T13" s="152" t="s">
        <v>122</v>
      </c>
      <c r="U13" s="152">
        <v>463.02</v>
      </c>
      <c r="V13" s="152" t="s">
        <v>122</v>
      </c>
      <c r="W13" s="152">
        <v>373.1</v>
      </c>
      <c r="X13" s="152">
        <v>291.78050000000002</v>
      </c>
      <c r="Y13" s="152">
        <v>256.53000000000003</v>
      </c>
      <c r="Z13" s="152" t="s">
        <v>122</v>
      </c>
      <c r="AA13" s="152" t="s">
        <v>122</v>
      </c>
      <c r="AB13" s="152">
        <v>477.95060000000001</v>
      </c>
      <c r="AC13" s="152" t="s">
        <v>122</v>
      </c>
      <c r="AD13" s="153">
        <v>401.68200000000002</v>
      </c>
      <c r="AE13" s="154">
        <v>-5.0702999999999747</v>
      </c>
      <c r="AF13" s="155">
        <v>-1.2465325948986581E-2</v>
      </c>
    </row>
    <row r="14" spans="1:32" s="98" customFormat="1" ht="12" customHeight="1" x14ac:dyDescent="0.3">
      <c r="A14" s="150" t="s">
        <v>74</v>
      </c>
      <c r="B14" s="156" t="s">
        <v>122</v>
      </c>
      <c r="C14" s="156" t="s">
        <v>122</v>
      </c>
      <c r="D14" s="156" t="s">
        <v>122</v>
      </c>
      <c r="E14" s="156">
        <v>376.02510000000001</v>
      </c>
      <c r="F14" s="156" t="s">
        <v>122</v>
      </c>
      <c r="G14" s="156" t="s">
        <v>122</v>
      </c>
      <c r="H14" s="156" t="s">
        <v>122</v>
      </c>
      <c r="I14" s="156" t="s">
        <v>122</v>
      </c>
      <c r="J14" s="156">
        <v>400.16</v>
      </c>
      <c r="K14" s="156" t="s">
        <v>122</v>
      </c>
      <c r="L14" s="156" t="s">
        <v>122</v>
      </c>
      <c r="M14" s="156" t="s">
        <v>122</v>
      </c>
      <c r="N14" s="156" t="s">
        <v>122</v>
      </c>
      <c r="O14" s="156" t="s">
        <v>122</v>
      </c>
      <c r="P14" s="156" t="s">
        <v>124</v>
      </c>
      <c r="Q14" s="156" t="s">
        <v>122</v>
      </c>
      <c r="R14" s="156" t="s">
        <v>122</v>
      </c>
      <c r="S14" s="156" t="s">
        <v>122</v>
      </c>
      <c r="T14" s="156" t="s">
        <v>122</v>
      </c>
      <c r="U14" s="156">
        <v>475.11</v>
      </c>
      <c r="V14" s="156">
        <v>329.9948</v>
      </c>
      <c r="W14" s="156">
        <v>391.6</v>
      </c>
      <c r="X14" s="156">
        <v>232.16590000000002</v>
      </c>
      <c r="Y14" s="156" t="s">
        <v>122</v>
      </c>
      <c r="Z14" s="156" t="s">
        <v>122</v>
      </c>
      <c r="AA14" s="156" t="s">
        <v>122</v>
      </c>
      <c r="AB14" s="156">
        <v>452.75890000000004</v>
      </c>
      <c r="AC14" s="156" t="s">
        <v>122</v>
      </c>
      <c r="AD14" s="157">
        <v>399.52690000000001</v>
      </c>
      <c r="AE14" s="158">
        <v>-0.46129999999999427</v>
      </c>
      <c r="AF14" s="159">
        <v>-1.1532840218786311E-3</v>
      </c>
    </row>
    <row r="15" spans="1:32" s="98" customFormat="1" ht="12" customHeight="1" x14ac:dyDescent="0.3">
      <c r="A15" s="150" t="s">
        <v>75</v>
      </c>
      <c r="B15" s="152" t="s">
        <v>122</v>
      </c>
      <c r="C15" s="152" t="s">
        <v>122</v>
      </c>
      <c r="D15" s="152" t="s">
        <v>124</v>
      </c>
      <c r="E15" s="152">
        <v>361.92920000000004</v>
      </c>
      <c r="F15" s="152" t="s">
        <v>122</v>
      </c>
      <c r="G15" s="152" t="s">
        <v>122</v>
      </c>
      <c r="H15" s="152" t="s">
        <v>122</v>
      </c>
      <c r="I15" s="152" t="s">
        <v>122</v>
      </c>
      <c r="J15" s="152">
        <v>353.06</v>
      </c>
      <c r="K15" s="152" t="s">
        <v>122</v>
      </c>
      <c r="L15" s="152" t="s">
        <v>122</v>
      </c>
      <c r="M15" s="152">
        <v>554.01</v>
      </c>
      <c r="N15" s="152" t="s">
        <v>122</v>
      </c>
      <c r="O15" s="152">
        <v>234.5</v>
      </c>
      <c r="P15" s="152" t="s">
        <v>122</v>
      </c>
      <c r="Q15" s="152" t="s">
        <v>122</v>
      </c>
      <c r="R15" s="152" t="s">
        <v>122</v>
      </c>
      <c r="S15" s="152" t="s">
        <v>122</v>
      </c>
      <c r="T15" s="152" t="s">
        <v>122</v>
      </c>
      <c r="U15" s="152" t="s">
        <v>122</v>
      </c>
      <c r="V15" s="152">
        <v>309.80070000000001</v>
      </c>
      <c r="W15" s="152">
        <v>337.6</v>
      </c>
      <c r="X15" s="152">
        <v>278.68100000000004</v>
      </c>
      <c r="Y15" s="152" t="s">
        <v>122</v>
      </c>
      <c r="Z15" s="152" t="s">
        <v>122</v>
      </c>
      <c r="AA15" s="152" t="s">
        <v>122</v>
      </c>
      <c r="AB15" s="152">
        <v>462.44040000000001</v>
      </c>
      <c r="AC15" s="152">
        <v>342.76620000000003</v>
      </c>
      <c r="AD15" s="153">
        <v>358.82460000000003</v>
      </c>
      <c r="AE15" s="154">
        <v>11.991700000000037</v>
      </c>
      <c r="AF15" s="155">
        <v>3.4574862995984626E-2</v>
      </c>
    </row>
    <row r="16" spans="1:32" s="98" customFormat="1" ht="12" customHeight="1" thickBot="1" x14ac:dyDescent="0.35">
      <c r="A16" s="150" t="s">
        <v>76</v>
      </c>
      <c r="B16" s="152" t="s">
        <v>122</v>
      </c>
      <c r="C16" s="152" t="s">
        <v>122</v>
      </c>
      <c r="D16" s="152" t="s">
        <v>122</v>
      </c>
      <c r="E16" s="152">
        <v>364.88260000000002</v>
      </c>
      <c r="F16" s="152" t="s">
        <v>122</v>
      </c>
      <c r="G16" s="152" t="s">
        <v>122</v>
      </c>
      <c r="H16" s="152" t="s">
        <v>122</v>
      </c>
      <c r="I16" s="152" t="s">
        <v>122</v>
      </c>
      <c r="J16" s="152">
        <v>350.79</v>
      </c>
      <c r="K16" s="152" t="s">
        <v>122</v>
      </c>
      <c r="L16" s="152" t="s">
        <v>122</v>
      </c>
      <c r="M16" s="152" t="s">
        <v>122</v>
      </c>
      <c r="N16" s="152" t="s">
        <v>122</v>
      </c>
      <c r="O16" s="152">
        <v>215.71</v>
      </c>
      <c r="P16" s="152" t="s">
        <v>122</v>
      </c>
      <c r="Q16" s="152" t="s">
        <v>122</v>
      </c>
      <c r="R16" s="152" t="s">
        <v>122</v>
      </c>
      <c r="S16" s="152" t="s">
        <v>122</v>
      </c>
      <c r="T16" s="152" t="s">
        <v>122</v>
      </c>
      <c r="U16" s="152">
        <v>438.86</v>
      </c>
      <c r="V16" s="152">
        <v>323.10509999999999</v>
      </c>
      <c r="W16" s="152">
        <v>371.6</v>
      </c>
      <c r="X16" s="152">
        <v>268.55619999999999</v>
      </c>
      <c r="Y16" s="152" t="s">
        <v>122</v>
      </c>
      <c r="Z16" s="152" t="s">
        <v>122</v>
      </c>
      <c r="AA16" s="152" t="s">
        <v>122</v>
      </c>
      <c r="AB16" s="152">
        <v>454.04320000000001</v>
      </c>
      <c r="AC16" s="152">
        <v>342.4273</v>
      </c>
      <c r="AD16" s="153">
        <v>354.14920000000001</v>
      </c>
      <c r="AE16" s="154">
        <v>11.503499999999974</v>
      </c>
      <c r="AF16" s="155">
        <v>3.357257948954262E-2</v>
      </c>
    </row>
    <row r="17" spans="1:32" s="165" customFormat="1" ht="12" customHeight="1" thickBot="1" x14ac:dyDescent="0.35">
      <c r="A17" s="160" t="s">
        <v>77</v>
      </c>
      <c r="B17" s="161" t="s">
        <v>122</v>
      </c>
      <c r="C17" s="161" t="s">
        <v>122</v>
      </c>
      <c r="D17" s="161" t="s">
        <v>124</v>
      </c>
      <c r="E17" s="161">
        <v>365.52930000000003</v>
      </c>
      <c r="F17" s="161" t="s">
        <v>122</v>
      </c>
      <c r="G17" s="161" t="s">
        <v>122</v>
      </c>
      <c r="H17" s="161" t="s">
        <v>122</v>
      </c>
      <c r="I17" s="161">
        <v>454.17</v>
      </c>
      <c r="J17" s="161">
        <v>382.32530000000003</v>
      </c>
      <c r="K17" s="161" t="s">
        <v>122</v>
      </c>
      <c r="L17" s="161" t="s">
        <v>122</v>
      </c>
      <c r="M17" s="161">
        <v>525.48360000000002</v>
      </c>
      <c r="N17" s="161" t="s">
        <v>122</v>
      </c>
      <c r="O17" s="161">
        <v>233.50110000000001</v>
      </c>
      <c r="P17" s="161" t="s">
        <v>124</v>
      </c>
      <c r="Q17" s="161">
        <v>350</v>
      </c>
      <c r="R17" s="161" t="s">
        <v>122</v>
      </c>
      <c r="S17" s="161" t="s">
        <v>122</v>
      </c>
      <c r="T17" s="161" t="s">
        <v>122</v>
      </c>
      <c r="U17" s="161">
        <v>472.39</v>
      </c>
      <c r="V17" s="161">
        <v>316.23660000000001</v>
      </c>
      <c r="W17" s="161">
        <v>358.70650000000001</v>
      </c>
      <c r="X17" s="161">
        <v>277.01650000000001</v>
      </c>
      <c r="Y17" s="161">
        <v>256.53000000000003</v>
      </c>
      <c r="Z17" s="161" t="s">
        <v>124</v>
      </c>
      <c r="AA17" s="161" t="s">
        <v>122</v>
      </c>
      <c r="AB17" s="161">
        <v>460.35270000000003</v>
      </c>
      <c r="AC17" s="161">
        <v>342.67940000000004</v>
      </c>
      <c r="AD17" s="162">
        <v>385.97900000000004</v>
      </c>
      <c r="AE17" s="163">
        <v>7.7828000000000088</v>
      </c>
      <c r="AF17" s="164">
        <v>2.0578736645159332E-2</v>
      </c>
    </row>
    <row r="18" spans="1:32" s="98" customFormat="1" ht="12" customHeight="1" x14ac:dyDescent="0.3">
      <c r="A18" s="150" t="s">
        <v>78</v>
      </c>
      <c r="B18" s="151">
        <v>361.12</v>
      </c>
      <c r="C18" s="152" t="s">
        <v>122</v>
      </c>
      <c r="D18" s="152">
        <v>362.88230000000004</v>
      </c>
      <c r="E18" s="152">
        <v>394.2826</v>
      </c>
      <c r="F18" s="152">
        <v>414.65</v>
      </c>
      <c r="G18" s="152" t="s">
        <v>122</v>
      </c>
      <c r="H18" s="152">
        <v>392.28</v>
      </c>
      <c r="I18" s="152">
        <v>460.37</v>
      </c>
      <c r="J18" s="152">
        <v>416.29</v>
      </c>
      <c r="K18" s="152">
        <v>419</v>
      </c>
      <c r="L18" s="152">
        <v>334.60790000000003</v>
      </c>
      <c r="M18" s="152">
        <v>442.26</v>
      </c>
      <c r="N18" s="152" t="s">
        <v>122</v>
      </c>
      <c r="O18" s="152" t="s">
        <v>122</v>
      </c>
      <c r="P18" s="152" t="s">
        <v>124</v>
      </c>
      <c r="Q18" s="152">
        <v>412.5</v>
      </c>
      <c r="R18" s="152" t="s">
        <v>122</v>
      </c>
      <c r="S18" s="152" t="s">
        <v>122</v>
      </c>
      <c r="T18" s="152" t="s">
        <v>122</v>
      </c>
      <c r="U18" s="152">
        <v>407.46</v>
      </c>
      <c r="V18" s="152">
        <v>345.67490000000004</v>
      </c>
      <c r="W18" s="152">
        <v>403.8</v>
      </c>
      <c r="X18" s="152">
        <v>306.0831</v>
      </c>
      <c r="Y18" s="152">
        <v>358.32</v>
      </c>
      <c r="Z18" s="152">
        <v>361.43</v>
      </c>
      <c r="AA18" s="152">
        <v>432.36</v>
      </c>
      <c r="AB18" s="152">
        <v>444.2629</v>
      </c>
      <c r="AC18" s="152">
        <v>402.35380000000004</v>
      </c>
      <c r="AD18" s="153">
        <v>417.82980000000003</v>
      </c>
      <c r="AE18" s="154">
        <v>-2.709999999996171E-2</v>
      </c>
      <c r="AF18" s="155">
        <v>-6.4854738547961543E-5</v>
      </c>
    </row>
    <row r="19" spans="1:32" s="98" customFormat="1" ht="12" customHeight="1" x14ac:dyDescent="0.3">
      <c r="A19" s="150" t="s">
        <v>79</v>
      </c>
      <c r="B19" s="152">
        <v>340.06</v>
      </c>
      <c r="C19" s="152" t="s">
        <v>122</v>
      </c>
      <c r="D19" s="152">
        <v>359.61950000000002</v>
      </c>
      <c r="E19" s="152">
        <v>391.32920000000001</v>
      </c>
      <c r="F19" s="152">
        <v>411.81</v>
      </c>
      <c r="G19" s="152" t="s">
        <v>122</v>
      </c>
      <c r="H19" s="152">
        <v>392.19</v>
      </c>
      <c r="I19" s="152" t="s">
        <v>122</v>
      </c>
      <c r="J19" s="152">
        <v>410.1</v>
      </c>
      <c r="K19" s="152">
        <v>403</v>
      </c>
      <c r="L19" s="152">
        <v>350.33680000000004</v>
      </c>
      <c r="M19" s="152">
        <v>430.41</v>
      </c>
      <c r="N19" s="152" t="s">
        <v>122</v>
      </c>
      <c r="O19" s="152" t="s">
        <v>122</v>
      </c>
      <c r="P19" s="152" t="s">
        <v>124</v>
      </c>
      <c r="Q19" s="152">
        <v>401.8</v>
      </c>
      <c r="R19" s="152" t="s">
        <v>122</v>
      </c>
      <c r="S19" s="152">
        <v>311.97000000000003</v>
      </c>
      <c r="T19" s="152">
        <v>356</v>
      </c>
      <c r="U19" s="152">
        <v>409.33</v>
      </c>
      <c r="V19" s="152">
        <v>350.42650000000003</v>
      </c>
      <c r="W19" s="152">
        <v>402.1</v>
      </c>
      <c r="X19" s="152">
        <v>331.8467</v>
      </c>
      <c r="Y19" s="152">
        <v>356.18</v>
      </c>
      <c r="Z19" s="152" t="s">
        <v>124</v>
      </c>
      <c r="AA19" s="152">
        <v>429.09</v>
      </c>
      <c r="AB19" s="152">
        <v>457.10570000000001</v>
      </c>
      <c r="AC19" s="152">
        <v>401.1463</v>
      </c>
      <c r="AD19" s="153">
        <v>405.983</v>
      </c>
      <c r="AE19" s="154">
        <v>-0.49060000000002901</v>
      </c>
      <c r="AF19" s="155">
        <v>-1.2069664548940669E-3</v>
      </c>
    </row>
    <row r="20" spans="1:32" s="98" customFormat="1" ht="12" customHeight="1" x14ac:dyDescent="0.3">
      <c r="A20" s="150" t="s">
        <v>80</v>
      </c>
      <c r="B20" s="152">
        <v>322.57</v>
      </c>
      <c r="C20" s="152" t="s">
        <v>122</v>
      </c>
      <c r="D20" s="152">
        <v>351.36410000000001</v>
      </c>
      <c r="E20" s="152">
        <v>375.35380000000004</v>
      </c>
      <c r="F20" s="152">
        <v>409.07</v>
      </c>
      <c r="G20" s="152" t="s">
        <v>124</v>
      </c>
      <c r="H20" s="152">
        <v>381.04</v>
      </c>
      <c r="I20" s="152">
        <v>427.91</v>
      </c>
      <c r="J20" s="152">
        <v>396.36</v>
      </c>
      <c r="K20" s="152">
        <v>389</v>
      </c>
      <c r="L20" s="152">
        <v>348.7235</v>
      </c>
      <c r="M20" s="152">
        <v>390.64</v>
      </c>
      <c r="N20" s="152" t="s">
        <v>122</v>
      </c>
      <c r="O20" s="152">
        <v>273.48</v>
      </c>
      <c r="P20" s="152">
        <v>309.35000000000002</v>
      </c>
      <c r="Q20" s="152">
        <v>390.3</v>
      </c>
      <c r="R20" s="152" t="s">
        <v>122</v>
      </c>
      <c r="S20" s="152">
        <v>10.25</v>
      </c>
      <c r="T20" s="152">
        <v>342</v>
      </c>
      <c r="U20" s="152">
        <v>397.35</v>
      </c>
      <c r="V20" s="152">
        <v>339.49790000000002</v>
      </c>
      <c r="W20" s="152">
        <v>380.5</v>
      </c>
      <c r="X20" s="152">
        <v>315.30720000000002</v>
      </c>
      <c r="Y20" s="152">
        <v>348.71</v>
      </c>
      <c r="Z20" s="152">
        <v>336.43</v>
      </c>
      <c r="AA20" s="152">
        <v>399.64</v>
      </c>
      <c r="AB20" s="152">
        <v>435.86560000000003</v>
      </c>
      <c r="AC20" s="152">
        <v>387.71180000000004</v>
      </c>
      <c r="AD20" s="153">
        <v>387.57429999999999</v>
      </c>
      <c r="AE20" s="154">
        <v>-1.3860000000000241</v>
      </c>
      <c r="AF20" s="155">
        <v>-3.5633456679255546E-3</v>
      </c>
    </row>
    <row r="21" spans="1:32" s="98" customFormat="1" ht="12" customHeight="1" x14ac:dyDescent="0.3">
      <c r="A21" s="150" t="s">
        <v>81</v>
      </c>
      <c r="B21" s="156">
        <v>298.7</v>
      </c>
      <c r="C21" s="156" t="s">
        <v>122</v>
      </c>
      <c r="D21" s="156">
        <v>349.084</v>
      </c>
      <c r="E21" s="156">
        <v>381.12640000000005</v>
      </c>
      <c r="F21" s="156">
        <v>405.31</v>
      </c>
      <c r="G21" s="156">
        <v>352.53</v>
      </c>
      <c r="H21" s="156">
        <v>381.18</v>
      </c>
      <c r="I21" s="156">
        <v>414</v>
      </c>
      <c r="J21" s="156">
        <v>390.87</v>
      </c>
      <c r="K21" s="156">
        <v>389</v>
      </c>
      <c r="L21" s="156">
        <v>353.15989999999999</v>
      </c>
      <c r="M21" s="156">
        <v>391.62</v>
      </c>
      <c r="N21" s="156" t="s">
        <v>122</v>
      </c>
      <c r="O21" s="156">
        <v>286.68</v>
      </c>
      <c r="P21" s="156">
        <v>321.44</v>
      </c>
      <c r="Q21" s="156">
        <v>369.66</v>
      </c>
      <c r="R21" s="156" t="s">
        <v>122</v>
      </c>
      <c r="S21" s="156" t="s">
        <v>122</v>
      </c>
      <c r="T21" s="156">
        <v>335</v>
      </c>
      <c r="U21" s="156">
        <v>402</v>
      </c>
      <c r="V21" s="156">
        <v>342.1112</v>
      </c>
      <c r="W21" s="156">
        <v>383</v>
      </c>
      <c r="X21" s="156">
        <v>319.00240000000002</v>
      </c>
      <c r="Y21" s="156">
        <v>352.05</v>
      </c>
      <c r="Z21" s="156">
        <v>340.39</v>
      </c>
      <c r="AA21" s="156">
        <v>401.23</v>
      </c>
      <c r="AB21" s="156">
        <v>440.31120000000004</v>
      </c>
      <c r="AC21" s="156">
        <v>394.07220000000001</v>
      </c>
      <c r="AD21" s="157">
        <v>389.32870000000003</v>
      </c>
      <c r="AE21" s="158">
        <v>-1.0534999999999854</v>
      </c>
      <c r="AF21" s="159">
        <v>-2.6986373866431036E-3</v>
      </c>
    </row>
    <row r="22" spans="1:32" s="98" customFormat="1" ht="12" customHeight="1" x14ac:dyDescent="0.3">
      <c r="A22" s="150" t="s">
        <v>82</v>
      </c>
      <c r="B22" s="152">
        <v>292.57</v>
      </c>
      <c r="C22" s="152">
        <v>271.30070000000001</v>
      </c>
      <c r="D22" s="152">
        <v>332.18020000000001</v>
      </c>
      <c r="E22" s="152">
        <v>344.87979999999999</v>
      </c>
      <c r="F22" s="152">
        <v>374.07</v>
      </c>
      <c r="G22" s="152" t="s">
        <v>124</v>
      </c>
      <c r="H22" s="152">
        <v>361.8</v>
      </c>
      <c r="I22" s="152">
        <v>385.34</v>
      </c>
      <c r="J22" s="152">
        <v>369.23</v>
      </c>
      <c r="K22" s="152">
        <v>345</v>
      </c>
      <c r="L22" s="152">
        <v>325.73520000000002</v>
      </c>
      <c r="M22" s="152">
        <v>335.2</v>
      </c>
      <c r="N22" s="152">
        <v>313</v>
      </c>
      <c r="O22" s="152">
        <v>252.01000000000002</v>
      </c>
      <c r="P22" s="152">
        <v>293.58</v>
      </c>
      <c r="Q22" s="152">
        <v>331.9</v>
      </c>
      <c r="R22" s="152">
        <v>247.09210000000002</v>
      </c>
      <c r="S22" s="152">
        <v>216.35</v>
      </c>
      <c r="T22" s="152">
        <v>310</v>
      </c>
      <c r="U22" s="152">
        <v>358.26</v>
      </c>
      <c r="V22" s="152">
        <v>329.75720000000001</v>
      </c>
      <c r="W22" s="152">
        <v>341.7</v>
      </c>
      <c r="X22" s="152">
        <v>294.75080000000003</v>
      </c>
      <c r="Y22" s="152">
        <v>325.15000000000003</v>
      </c>
      <c r="Z22" s="152">
        <v>295.3</v>
      </c>
      <c r="AA22" s="152">
        <v>350.34</v>
      </c>
      <c r="AB22" s="152">
        <v>415.2183</v>
      </c>
      <c r="AC22" s="152">
        <v>350.73500000000001</v>
      </c>
      <c r="AD22" s="153">
        <v>349.33680000000004</v>
      </c>
      <c r="AE22" s="154">
        <v>-0.79989999999997963</v>
      </c>
      <c r="AF22" s="155">
        <v>-2.2845362968234393E-3</v>
      </c>
    </row>
    <row r="23" spans="1:32" s="98" customFormat="1" ht="12" customHeight="1" thickBot="1" x14ac:dyDescent="0.35">
      <c r="A23" s="150" t="s">
        <v>83</v>
      </c>
      <c r="B23" s="152">
        <v>273.67</v>
      </c>
      <c r="C23" s="152" t="s">
        <v>122</v>
      </c>
      <c r="D23" s="152">
        <v>334.97130000000004</v>
      </c>
      <c r="E23" s="152">
        <v>345.41680000000002</v>
      </c>
      <c r="F23" s="152">
        <v>379.94</v>
      </c>
      <c r="G23" s="152" t="s">
        <v>124</v>
      </c>
      <c r="H23" s="152">
        <v>364.1</v>
      </c>
      <c r="I23" s="152">
        <v>366.12</v>
      </c>
      <c r="J23" s="152">
        <v>357.91</v>
      </c>
      <c r="K23" s="152">
        <v>349</v>
      </c>
      <c r="L23" s="152">
        <v>350.87450000000001</v>
      </c>
      <c r="M23" s="152">
        <v>343.31</v>
      </c>
      <c r="N23" s="152">
        <v>300</v>
      </c>
      <c r="O23" s="152" t="s">
        <v>122</v>
      </c>
      <c r="P23" s="152">
        <v>308.85000000000002</v>
      </c>
      <c r="Q23" s="152">
        <v>331.63</v>
      </c>
      <c r="R23" s="152" t="s">
        <v>122</v>
      </c>
      <c r="S23" s="152">
        <v>326.83</v>
      </c>
      <c r="T23" s="152">
        <v>317</v>
      </c>
      <c r="U23" s="152">
        <v>364.81</v>
      </c>
      <c r="V23" s="152">
        <v>333.55850000000004</v>
      </c>
      <c r="W23" s="152">
        <v>363.9</v>
      </c>
      <c r="X23" s="152">
        <v>293.50479999999999</v>
      </c>
      <c r="Y23" s="152">
        <v>333.76</v>
      </c>
      <c r="Z23" s="152">
        <v>316.25</v>
      </c>
      <c r="AA23" s="152">
        <v>360.17</v>
      </c>
      <c r="AB23" s="152">
        <v>428.4563</v>
      </c>
      <c r="AC23" s="152">
        <v>359.7586</v>
      </c>
      <c r="AD23" s="153">
        <v>362.71450000000004</v>
      </c>
      <c r="AE23" s="154">
        <v>-0.80109999999996262</v>
      </c>
      <c r="AF23" s="155">
        <v>-2.2037568676556455E-3</v>
      </c>
    </row>
    <row r="24" spans="1:32" s="165" customFormat="1" ht="12" customHeight="1" thickBot="1" x14ac:dyDescent="0.35">
      <c r="A24" s="160" t="s">
        <v>84</v>
      </c>
      <c r="B24" s="161">
        <v>343.88990000000001</v>
      </c>
      <c r="C24" s="161">
        <v>271.30070000000001</v>
      </c>
      <c r="D24" s="161">
        <v>348.43470000000002</v>
      </c>
      <c r="E24" s="161">
        <v>362.3614</v>
      </c>
      <c r="F24" s="161">
        <v>401.57050000000004</v>
      </c>
      <c r="G24" s="161" t="s">
        <v>124</v>
      </c>
      <c r="H24" s="161">
        <v>381.31760000000003</v>
      </c>
      <c r="I24" s="161">
        <v>411.81880000000001</v>
      </c>
      <c r="J24" s="161">
        <v>398.43970000000002</v>
      </c>
      <c r="K24" s="161">
        <v>392.82070000000004</v>
      </c>
      <c r="L24" s="161">
        <v>346.53700000000003</v>
      </c>
      <c r="M24" s="161">
        <v>430.51310000000001</v>
      </c>
      <c r="N24" s="161">
        <v>312.29640000000001</v>
      </c>
      <c r="O24" s="161">
        <v>257.7176</v>
      </c>
      <c r="P24" s="161" t="s">
        <v>124</v>
      </c>
      <c r="Q24" s="161">
        <v>392.20620000000002</v>
      </c>
      <c r="R24" s="161">
        <v>247.09210000000002</v>
      </c>
      <c r="S24" s="161">
        <v>210.49360000000001</v>
      </c>
      <c r="T24" s="161">
        <v>330.05040000000002</v>
      </c>
      <c r="U24" s="161">
        <v>402.14120000000003</v>
      </c>
      <c r="V24" s="161">
        <v>335.59770000000003</v>
      </c>
      <c r="W24" s="161">
        <v>381.42140000000001</v>
      </c>
      <c r="X24" s="161">
        <v>299.1891</v>
      </c>
      <c r="Y24" s="161">
        <v>348.0684</v>
      </c>
      <c r="Z24" s="161" t="s">
        <v>124</v>
      </c>
      <c r="AA24" s="161">
        <v>364.30420000000004</v>
      </c>
      <c r="AB24" s="161">
        <v>431.2842</v>
      </c>
      <c r="AC24" s="161">
        <v>380.58370000000002</v>
      </c>
      <c r="AD24" s="162">
        <v>389.42750000000001</v>
      </c>
      <c r="AE24" s="163">
        <v>-0.69350000000002865</v>
      </c>
      <c r="AF24" s="164">
        <v>-1.7776535997806541E-3</v>
      </c>
    </row>
    <row r="25" spans="1:32" s="98" customFormat="1" ht="12" customHeight="1" thickBot="1" x14ac:dyDescent="0.35">
      <c r="A25" s="150" t="s">
        <v>85</v>
      </c>
      <c r="B25" s="151" t="s">
        <v>122</v>
      </c>
      <c r="C25" s="152" t="s">
        <v>122</v>
      </c>
      <c r="D25" s="152">
        <v>344.6026</v>
      </c>
      <c r="E25" s="152">
        <v>253.3236</v>
      </c>
      <c r="F25" s="152">
        <v>363.7</v>
      </c>
      <c r="G25" s="152" t="s">
        <v>122</v>
      </c>
      <c r="H25" s="152">
        <v>338.58</v>
      </c>
      <c r="I25" s="152" t="s">
        <v>122</v>
      </c>
      <c r="J25" s="152" t="s">
        <v>122</v>
      </c>
      <c r="K25" s="152">
        <v>301</v>
      </c>
      <c r="L25" s="152" t="s">
        <v>122</v>
      </c>
      <c r="M25" s="152">
        <v>301.31</v>
      </c>
      <c r="N25" s="152" t="s">
        <v>122</v>
      </c>
      <c r="O25" s="152" t="s">
        <v>122</v>
      </c>
      <c r="P25" s="152">
        <v>313.98</v>
      </c>
      <c r="Q25" s="152">
        <v>355.84</v>
      </c>
      <c r="R25" s="152" t="s">
        <v>122</v>
      </c>
      <c r="S25" s="152">
        <v>311.97000000000003</v>
      </c>
      <c r="T25" s="152" t="s">
        <v>122</v>
      </c>
      <c r="U25" s="152">
        <v>362.58</v>
      </c>
      <c r="V25" s="152">
        <v>338.54759999999999</v>
      </c>
      <c r="W25" s="152">
        <v>339.3</v>
      </c>
      <c r="X25" s="152">
        <v>285.36590000000001</v>
      </c>
      <c r="Y25" s="152">
        <v>349.7</v>
      </c>
      <c r="Z25" s="152">
        <v>306.5</v>
      </c>
      <c r="AA25" s="152" t="s">
        <v>122</v>
      </c>
      <c r="AB25" s="152">
        <v>420.25670000000002</v>
      </c>
      <c r="AC25" s="152" t="s">
        <v>122</v>
      </c>
      <c r="AD25" s="153">
        <v>342.52730000000003</v>
      </c>
      <c r="AE25" s="154">
        <v>-1.3276000000000181</v>
      </c>
      <c r="AF25" s="155">
        <v>-3.8609308752035171E-3</v>
      </c>
    </row>
    <row r="26" spans="1:32" s="165" customFormat="1" ht="12" customHeight="1" thickBot="1" x14ac:dyDescent="0.35">
      <c r="A26" s="160" t="s">
        <v>86</v>
      </c>
      <c r="B26" s="161" t="s">
        <v>122</v>
      </c>
      <c r="C26" s="161" t="s">
        <v>122</v>
      </c>
      <c r="D26" s="161">
        <v>344.6026</v>
      </c>
      <c r="E26" s="161">
        <v>253.3236</v>
      </c>
      <c r="F26" s="161">
        <v>363.7</v>
      </c>
      <c r="G26" s="161" t="s">
        <v>122</v>
      </c>
      <c r="H26" s="161">
        <v>338.58</v>
      </c>
      <c r="I26" s="161" t="s">
        <v>122</v>
      </c>
      <c r="J26" s="161" t="s">
        <v>122</v>
      </c>
      <c r="K26" s="161">
        <v>301</v>
      </c>
      <c r="L26" s="161" t="s">
        <v>122</v>
      </c>
      <c r="M26" s="161">
        <v>301.31</v>
      </c>
      <c r="N26" s="161" t="s">
        <v>122</v>
      </c>
      <c r="O26" s="161" t="s">
        <v>122</v>
      </c>
      <c r="P26" s="161">
        <v>313.98</v>
      </c>
      <c r="Q26" s="161">
        <v>355.84</v>
      </c>
      <c r="R26" s="161" t="s">
        <v>122</v>
      </c>
      <c r="S26" s="161">
        <v>311.97000000000003</v>
      </c>
      <c r="T26" s="161" t="s">
        <v>122</v>
      </c>
      <c r="U26" s="161">
        <v>362.58</v>
      </c>
      <c r="V26" s="161">
        <v>338.54759999999999</v>
      </c>
      <c r="W26" s="161">
        <v>339.3</v>
      </c>
      <c r="X26" s="161">
        <v>285.36590000000001</v>
      </c>
      <c r="Y26" s="161">
        <v>349.7</v>
      </c>
      <c r="Z26" s="161">
        <v>306.5</v>
      </c>
      <c r="AA26" s="161" t="s">
        <v>122</v>
      </c>
      <c r="AB26" s="161">
        <v>420.25670000000002</v>
      </c>
      <c r="AC26" s="161" t="s">
        <v>122</v>
      </c>
      <c r="AD26" s="162">
        <v>342.52730000000003</v>
      </c>
      <c r="AE26" s="163">
        <v>-1.3276000000000181</v>
      </c>
      <c r="AF26" s="164">
        <v>-3.8609308752035171E-3</v>
      </c>
    </row>
    <row r="27" spans="1:32" s="98" customFormat="1" ht="12" customHeight="1" x14ac:dyDescent="0.3">
      <c r="A27" s="150" t="s">
        <v>87</v>
      </c>
      <c r="B27" s="151" t="s">
        <v>122</v>
      </c>
      <c r="C27" s="152" t="s">
        <v>122</v>
      </c>
      <c r="D27" s="152" t="s">
        <v>122</v>
      </c>
      <c r="E27" s="152" t="s">
        <v>122</v>
      </c>
      <c r="F27" s="152" t="s">
        <v>122</v>
      </c>
      <c r="G27" s="152" t="s">
        <v>122</v>
      </c>
      <c r="H27" s="152">
        <v>397.86</v>
      </c>
      <c r="I27" s="152" t="s">
        <v>122</v>
      </c>
      <c r="J27" s="152" t="s">
        <v>122</v>
      </c>
      <c r="K27" s="152" t="s">
        <v>122</v>
      </c>
      <c r="L27" s="152" t="s">
        <v>122</v>
      </c>
      <c r="M27" s="152" t="s">
        <v>122</v>
      </c>
      <c r="N27" s="152" t="s">
        <v>122</v>
      </c>
      <c r="O27" s="152" t="s">
        <v>122</v>
      </c>
      <c r="P27" s="152" t="s">
        <v>122</v>
      </c>
      <c r="Q27" s="152" t="s">
        <v>122</v>
      </c>
      <c r="R27" s="152" t="s">
        <v>122</v>
      </c>
      <c r="S27" s="152" t="s">
        <v>122</v>
      </c>
      <c r="T27" s="152" t="s">
        <v>122</v>
      </c>
      <c r="U27" s="152">
        <v>462.83</v>
      </c>
      <c r="V27" s="152" t="s">
        <v>122</v>
      </c>
      <c r="W27" s="152" t="s">
        <v>122</v>
      </c>
      <c r="X27" s="152" t="s">
        <v>122</v>
      </c>
      <c r="Y27" s="152" t="s">
        <v>122</v>
      </c>
      <c r="Z27" s="152" t="s">
        <v>122</v>
      </c>
      <c r="AA27" s="152" t="s">
        <v>122</v>
      </c>
      <c r="AB27" s="152" t="s">
        <v>122</v>
      </c>
      <c r="AC27" s="152">
        <v>413.62530000000004</v>
      </c>
      <c r="AD27" s="153">
        <v>410.77730000000003</v>
      </c>
      <c r="AE27" s="154">
        <v>5.4694000000000074</v>
      </c>
      <c r="AF27" s="155">
        <v>1.3494432257550388E-2</v>
      </c>
    </row>
    <row r="28" spans="1:32" s="98" customFormat="1" ht="12" customHeight="1" x14ac:dyDescent="0.3">
      <c r="A28" s="150" t="s">
        <v>88</v>
      </c>
      <c r="B28" s="152" t="s">
        <v>122</v>
      </c>
      <c r="C28" s="152" t="s">
        <v>122</v>
      </c>
      <c r="D28" s="152" t="s">
        <v>122</v>
      </c>
      <c r="E28" s="152" t="s">
        <v>122</v>
      </c>
      <c r="F28" s="152">
        <v>469.75</v>
      </c>
      <c r="G28" s="152" t="s">
        <v>122</v>
      </c>
      <c r="H28" s="152">
        <v>402.06</v>
      </c>
      <c r="I28" s="152" t="s">
        <v>122</v>
      </c>
      <c r="J28" s="152" t="s">
        <v>122</v>
      </c>
      <c r="K28" s="152">
        <v>408</v>
      </c>
      <c r="L28" s="152" t="s">
        <v>122</v>
      </c>
      <c r="M28" s="152" t="s">
        <v>122</v>
      </c>
      <c r="N28" s="152" t="s">
        <v>122</v>
      </c>
      <c r="O28" s="152" t="s">
        <v>122</v>
      </c>
      <c r="P28" s="152" t="s">
        <v>122</v>
      </c>
      <c r="Q28" s="152" t="s">
        <v>122</v>
      </c>
      <c r="R28" s="152" t="s">
        <v>122</v>
      </c>
      <c r="S28" s="152" t="s">
        <v>122</v>
      </c>
      <c r="T28" s="152" t="s">
        <v>122</v>
      </c>
      <c r="U28" s="152">
        <v>443.58</v>
      </c>
      <c r="V28" s="152" t="s">
        <v>122</v>
      </c>
      <c r="W28" s="152" t="s">
        <v>122</v>
      </c>
      <c r="X28" s="152" t="s">
        <v>122</v>
      </c>
      <c r="Y28" s="152" t="s">
        <v>122</v>
      </c>
      <c r="Z28" s="152" t="s">
        <v>122</v>
      </c>
      <c r="AA28" s="152" t="s">
        <v>122</v>
      </c>
      <c r="AB28" s="152">
        <v>554.51350000000002</v>
      </c>
      <c r="AC28" s="152">
        <v>415.04300000000001</v>
      </c>
      <c r="AD28" s="153">
        <v>413.0915</v>
      </c>
      <c r="AE28" s="154">
        <v>4.7459999999999809</v>
      </c>
      <c r="AF28" s="155">
        <v>1.1622510839472898E-2</v>
      </c>
    </row>
    <row r="29" spans="1:32" s="98" customFormat="1" ht="12" customHeight="1" x14ac:dyDescent="0.3">
      <c r="A29" s="150" t="s">
        <v>89</v>
      </c>
      <c r="B29" s="152" t="s">
        <v>122</v>
      </c>
      <c r="C29" s="152" t="s">
        <v>122</v>
      </c>
      <c r="D29" s="152" t="s">
        <v>122</v>
      </c>
      <c r="E29" s="152" t="s">
        <v>122</v>
      </c>
      <c r="F29" s="152" t="s">
        <v>122</v>
      </c>
      <c r="G29" s="152" t="s">
        <v>122</v>
      </c>
      <c r="H29" s="152">
        <v>401.22</v>
      </c>
      <c r="I29" s="152" t="s">
        <v>122</v>
      </c>
      <c r="J29" s="152" t="s">
        <v>122</v>
      </c>
      <c r="K29" s="152" t="s">
        <v>122</v>
      </c>
      <c r="L29" s="152" t="s">
        <v>122</v>
      </c>
      <c r="M29" s="152" t="s">
        <v>122</v>
      </c>
      <c r="N29" s="152" t="s">
        <v>122</v>
      </c>
      <c r="O29" s="152" t="s">
        <v>122</v>
      </c>
      <c r="P29" s="152" t="s">
        <v>122</v>
      </c>
      <c r="Q29" s="152" t="s">
        <v>122</v>
      </c>
      <c r="R29" s="152" t="s">
        <v>122</v>
      </c>
      <c r="S29" s="152" t="s">
        <v>122</v>
      </c>
      <c r="T29" s="152" t="s">
        <v>122</v>
      </c>
      <c r="U29" s="152">
        <v>450.22</v>
      </c>
      <c r="V29" s="152" t="s">
        <v>122</v>
      </c>
      <c r="W29" s="152" t="s">
        <v>122</v>
      </c>
      <c r="X29" s="152" t="s">
        <v>122</v>
      </c>
      <c r="Y29" s="152" t="s">
        <v>122</v>
      </c>
      <c r="Z29" s="152" t="s">
        <v>122</v>
      </c>
      <c r="AA29" s="152" t="s">
        <v>122</v>
      </c>
      <c r="AB29" s="152">
        <v>450.78310000000005</v>
      </c>
      <c r="AC29" s="152">
        <v>410.3143</v>
      </c>
      <c r="AD29" s="153">
        <v>409.66800000000001</v>
      </c>
      <c r="AE29" s="154">
        <v>3.4395000000000095</v>
      </c>
      <c r="AF29" s="155">
        <v>8.46690963337139E-3</v>
      </c>
    </row>
    <row r="30" spans="1:32" s="98" customFormat="1" ht="12" customHeight="1" x14ac:dyDescent="0.3">
      <c r="A30" s="150" t="s">
        <v>90</v>
      </c>
      <c r="B30" s="156" t="s">
        <v>122</v>
      </c>
      <c r="C30" s="156" t="s">
        <v>122</v>
      </c>
      <c r="D30" s="156" t="s">
        <v>122</v>
      </c>
      <c r="E30" s="156" t="s">
        <v>122</v>
      </c>
      <c r="F30" s="156">
        <v>430.06</v>
      </c>
      <c r="G30" s="156" t="s">
        <v>124</v>
      </c>
      <c r="H30" s="156">
        <v>389.08</v>
      </c>
      <c r="I30" s="156" t="s">
        <v>122</v>
      </c>
      <c r="J30" s="156" t="s">
        <v>122</v>
      </c>
      <c r="K30" s="156">
        <v>362</v>
      </c>
      <c r="L30" s="156" t="s">
        <v>122</v>
      </c>
      <c r="M30" s="156" t="s">
        <v>122</v>
      </c>
      <c r="N30" s="156" t="s">
        <v>122</v>
      </c>
      <c r="O30" s="156" t="s">
        <v>122</v>
      </c>
      <c r="P30" s="156" t="s">
        <v>122</v>
      </c>
      <c r="Q30" s="156">
        <v>360.64</v>
      </c>
      <c r="R30" s="156" t="s">
        <v>122</v>
      </c>
      <c r="S30" s="156" t="s">
        <v>122</v>
      </c>
      <c r="T30" s="156" t="s">
        <v>122</v>
      </c>
      <c r="U30" s="156">
        <v>433.43</v>
      </c>
      <c r="V30" s="156" t="s">
        <v>122</v>
      </c>
      <c r="W30" s="156" t="s">
        <v>122</v>
      </c>
      <c r="X30" s="156" t="s">
        <v>122</v>
      </c>
      <c r="Y30" s="156">
        <v>349.53</v>
      </c>
      <c r="Z30" s="156" t="s">
        <v>122</v>
      </c>
      <c r="AA30" s="156" t="s">
        <v>122</v>
      </c>
      <c r="AB30" s="156">
        <v>450.98060000000004</v>
      </c>
      <c r="AC30" s="156">
        <v>408.9717</v>
      </c>
      <c r="AD30" s="157">
        <v>397.86860000000001</v>
      </c>
      <c r="AE30" s="158">
        <v>3.617999999999995</v>
      </c>
      <c r="AF30" s="159">
        <v>9.176904232992911E-3</v>
      </c>
    </row>
    <row r="31" spans="1:32" s="98" customFormat="1" ht="12" customHeight="1" x14ac:dyDescent="0.3">
      <c r="A31" s="150" t="s">
        <v>91</v>
      </c>
      <c r="B31" s="152" t="s">
        <v>122</v>
      </c>
      <c r="C31" s="152" t="s">
        <v>122</v>
      </c>
      <c r="D31" s="152" t="s">
        <v>122</v>
      </c>
      <c r="E31" s="152">
        <v>407.8415</v>
      </c>
      <c r="F31" s="152" t="s">
        <v>122</v>
      </c>
      <c r="G31" s="152" t="s">
        <v>122</v>
      </c>
      <c r="H31" s="152">
        <v>389.6</v>
      </c>
      <c r="I31" s="152" t="s">
        <v>122</v>
      </c>
      <c r="J31" s="152" t="s">
        <v>122</v>
      </c>
      <c r="K31" s="152">
        <v>348</v>
      </c>
      <c r="L31" s="152" t="s">
        <v>122</v>
      </c>
      <c r="M31" s="152" t="s">
        <v>122</v>
      </c>
      <c r="N31" s="152" t="s">
        <v>122</v>
      </c>
      <c r="O31" s="152" t="s">
        <v>122</v>
      </c>
      <c r="P31" s="152" t="s">
        <v>122</v>
      </c>
      <c r="Q31" s="152" t="s">
        <v>122</v>
      </c>
      <c r="R31" s="152" t="s">
        <v>122</v>
      </c>
      <c r="S31" s="152" t="s">
        <v>122</v>
      </c>
      <c r="T31" s="152" t="s">
        <v>122</v>
      </c>
      <c r="U31" s="152">
        <v>432.06</v>
      </c>
      <c r="V31" s="152" t="s">
        <v>122</v>
      </c>
      <c r="W31" s="152" t="s">
        <v>122</v>
      </c>
      <c r="X31" s="152" t="s">
        <v>122</v>
      </c>
      <c r="Y31" s="152" t="s">
        <v>122</v>
      </c>
      <c r="Z31" s="152" t="s">
        <v>122</v>
      </c>
      <c r="AA31" s="152" t="s">
        <v>122</v>
      </c>
      <c r="AB31" s="152">
        <v>452.16610000000003</v>
      </c>
      <c r="AC31" s="152">
        <v>411.7448</v>
      </c>
      <c r="AD31" s="153">
        <v>406.21660000000003</v>
      </c>
      <c r="AE31" s="154">
        <v>3.6107999999999834</v>
      </c>
      <c r="AF31" s="155">
        <v>8.9685742232227719E-3</v>
      </c>
    </row>
    <row r="32" spans="1:32" s="98" customFormat="1" ht="12" customHeight="1" x14ac:dyDescent="0.3">
      <c r="A32" s="150" t="s">
        <v>92</v>
      </c>
      <c r="B32" s="151" t="s">
        <v>122</v>
      </c>
      <c r="C32" s="152" t="s">
        <v>122</v>
      </c>
      <c r="D32" s="152" t="s">
        <v>122</v>
      </c>
      <c r="E32" s="152">
        <v>411.06350000000003</v>
      </c>
      <c r="F32" s="152">
        <v>330.41</v>
      </c>
      <c r="G32" s="152" t="s">
        <v>122</v>
      </c>
      <c r="H32" s="152">
        <v>370.33</v>
      </c>
      <c r="I32" s="152" t="s">
        <v>122</v>
      </c>
      <c r="J32" s="152" t="s">
        <v>122</v>
      </c>
      <c r="K32" s="152">
        <v>322</v>
      </c>
      <c r="L32" s="152" t="s">
        <v>122</v>
      </c>
      <c r="M32" s="152" t="s">
        <v>122</v>
      </c>
      <c r="N32" s="152" t="s">
        <v>122</v>
      </c>
      <c r="O32" s="152" t="s">
        <v>122</v>
      </c>
      <c r="P32" s="152" t="s">
        <v>122</v>
      </c>
      <c r="Q32" s="152">
        <v>333.2</v>
      </c>
      <c r="R32" s="152" t="s">
        <v>122</v>
      </c>
      <c r="S32" s="152" t="s">
        <v>122</v>
      </c>
      <c r="T32" s="152" t="s">
        <v>122</v>
      </c>
      <c r="U32" s="152">
        <v>350.17</v>
      </c>
      <c r="V32" s="152" t="s">
        <v>122</v>
      </c>
      <c r="W32" s="152" t="s">
        <v>122</v>
      </c>
      <c r="X32" s="152">
        <v>311.6592</v>
      </c>
      <c r="Y32" s="152" t="s">
        <v>122</v>
      </c>
      <c r="Z32" s="152" t="s">
        <v>124</v>
      </c>
      <c r="AA32" s="152" t="s">
        <v>122</v>
      </c>
      <c r="AB32" s="152">
        <v>424.10950000000003</v>
      </c>
      <c r="AC32" s="152">
        <v>383.23150000000004</v>
      </c>
      <c r="AD32" s="153">
        <v>369.00560000000002</v>
      </c>
      <c r="AE32" s="154">
        <v>2.5665000000000191</v>
      </c>
      <c r="AF32" s="155">
        <v>7.003892324809277E-3</v>
      </c>
    </row>
    <row r="33" spans="1:32" s="98" customFormat="1" ht="12" customHeight="1" thickBot="1" x14ac:dyDescent="0.35">
      <c r="A33" s="150" t="s">
        <v>93</v>
      </c>
      <c r="B33" s="152" t="s">
        <v>122</v>
      </c>
      <c r="C33" s="152" t="s">
        <v>122</v>
      </c>
      <c r="D33" s="152" t="s">
        <v>122</v>
      </c>
      <c r="E33" s="152">
        <v>409.721</v>
      </c>
      <c r="F33" s="152" t="s">
        <v>122</v>
      </c>
      <c r="G33" s="152" t="s">
        <v>122</v>
      </c>
      <c r="H33" s="152">
        <v>374.86</v>
      </c>
      <c r="I33" s="152" t="s">
        <v>122</v>
      </c>
      <c r="J33" s="152" t="s">
        <v>122</v>
      </c>
      <c r="K33" s="152">
        <v>319</v>
      </c>
      <c r="L33" s="152" t="s">
        <v>122</v>
      </c>
      <c r="M33" s="152" t="s">
        <v>122</v>
      </c>
      <c r="N33" s="152" t="s">
        <v>122</v>
      </c>
      <c r="O33" s="152" t="s">
        <v>122</v>
      </c>
      <c r="P33" s="152" t="s">
        <v>122</v>
      </c>
      <c r="Q33" s="152" t="s">
        <v>122</v>
      </c>
      <c r="R33" s="152" t="s">
        <v>122</v>
      </c>
      <c r="S33" s="152" t="s">
        <v>122</v>
      </c>
      <c r="T33" s="152" t="s">
        <v>122</v>
      </c>
      <c r="U33" s="152">
        <v>384.77</v>
      </c>
      <c r="V33" s="152" t="s">
        <v>122</v>
      </c>
      <c r="W33" s="152" t="s">
        <v>122</v>
      </c>
      <c r="X33" s="152">
        <v>301.96539999999999</v>
      </c>
      <c r="Y33" s="152" t="s">
        <v>122</v>
      </c>
      <c r="Z33" s="152" t="s">
        <v>122</v>
      </c>
      <c r="AA33" s="152" t="s">
        <v>122</v>
      </c>
      <c r="AB33" s="152">
        <v>427.86360000000002</v>
      </c>
      <c r="AC33" s="152">
        <v>389.70770000000005</v>
      </c>
      <c r="AD33" s="153">
        <v>383.8861</v>
      </c>
      <c r="AE33" s="154">
        <v>3.8864999999999554</v>
      </c>
      <c r="AF33" s="155">
        <v>1.0227642344886561E-2</v>
      </c>
    </row>
    <row r="34" spans="1:32" s="165" customFormat="1" ht="12" customHeight="1" thickBot="1" x14ac:dyDescent="0.35">
      <c r="A34" s="160" t="s">
        <v>94</v>
      </c>
      <c r="B34" s="161" t="s">
        <v>122</v>
      </c>
      <c r="C34" s="161" t="s">
        <v>122</v>
      </c>
      <c r="D34" s="161" t="s">
        <v>122</v>
      </c>
      <c r="E34" s="161">
        <v>410.40649999999999</v>
      </c>
      <c r="F34" s="161">
        <v>379.25050000000005</v>
      </c>
      <c r="G34" s="161" t="s">
        <v>124</v>
      </c>
      <c r="H34" s="161">
        <v>382.54070000000002</v>
      </c>
      <c r="I34" s="161" t="s">
        <v>122</v>
      </c>
      <c r="J34" s="161" t="s">
        <v>122</v>
      </c>
      <c r="K34" s="161">
        <v>342.29950000000002</v>
      </c>
      <c r="L34" s="161" t="s">
        <v>122</v>
      </c>
      <c r="M34" s="161" t="s">
        <v>122</v>
      </c>
      <c r="N34" s="161" t="s">
        <v>122</v>
      </c>
      <c r="O34" s="161" t="s">
        <v>122</v>
      </c>
      <c r="P34" s="161" t="s">
        <v>122</v>
      </c>
      <c r="Q34" s="161">
        <v>347.38190000000003</v>
      </c>
      <c r="R34" s="161" t="s">
        <v>122</v>
      </c>
      <c r="S34" s="161" t="s">
        <v>122</v>
      </c>
      <c r="T34" s="161" t="s">
        <v>122</v>
      </c>
      <c r="U34" s="161">
        <v>435.87980000000005</v>
      </c>
      <c r="V34" s="161" t="s">
        <v>122</v>
      </c>
      <c r="W34" s="161" t="s">
        <v>122</v>
      </c>
      <c r="X34" s="161">
        <v>310.52270000000004</v>
      </c>
      <c r="Y34" s="161">
        <v>349.53</v>
      </c>
      <c r="Z34" s="161" t="s">
        <v>124</v>
      </c>
      <c r="AA34" s="161" t="s">
        <v>122</v>
      </c>
      <c r="AB34" s="161">
        <v>429.45710000000003</v>
      </c>
      <c r="AC34" s="161">
        <v>402.83539999999999</v>
      </c>
      <c r="AD34" s="162">
        <v>392.58920000000001</v>
      </c>
      <c r="AE34" s="163">
        <v>3.5353999999999814</v>
      </c>
      <c r="AF34" s="164">
        <v>9.0871750899232471E-3</v>
      </c>
    </row>
    <row r="35" spans="1:32" s="98" customFormat="1" ht="12" customHeight="1" x14ac:dyDescent="0.3">
      <c r="A35" s="150" t="s">
        <v>95</v>
      </c>
      <c r="B35" s="151">
        <v>315.18</v>
      </c>
      <c r="C35" s="152" t="s">
        <v>122</v>
      </c>
      <c r="D35" s="152" t="s">
        <v>122</v>
      </c>
      <c r="E35" s="152" t="s">
        <v>122</v>
      </c>
      <c r="F35" s="152" t="s">
        <v>122</v>
      </c>
      <c r="G35" s="152" t="s">
        <v>122</v>
      </c>
      <c r="H35" s="152" t="s">
        <v>122</v>
      </c>
      <c r="I35" s="152" t="s">
        <v>122</v>
      </c>
      <c r="J35" s="152" t="s">
        <v>122</v>
      </c>
      <c r="K35" s="152">
        <v>357</v>
      </c>
      <c r="L35" s="152" t="s">
        <v>122</v>
      </c>
      <c r="M35" s="152">
        <v>316.39</v>
      </c>
      <c r="N35" s="152" t="s">
        <v>122</v>
      </c>
      <c r="O35" s="152" t="s">
        <v>122</v>
      </c>
      <c r="P35" s="152" t="s">
        <v>122</v>
      </c>
      <c r="Q35" s="152" t="s">
        <v>122</v>
      </c>
      <c r="R35" s="152" t="s">
        <v>122</v>
      </c>
      <c r="S35" s="152" t="s">
        <v>122</v>
      </c>
      <c r="T35" s="152" t="s">
        <v>122</v>
      </c>
      <c r="U35" s="152" t="s">
        <v>122</v>
      </c>
      <c r="V35" s="152" t="s">
        <v>122</v>
      </c>
      <c r="W35" s="152" t="s">
        <v>122</v>
      </c>
      <c r="X35" s="152" t="s">
        <v>122</v>
      </c>
      <c r="Y35" s="152" t="s">
        <v>122</v>
      </c>
      <c r="Z35" s="152" t="s">
        <v>122</v>
      </c>
      <c r="AA35" s="152" t="s">
        <v>122</v>
      </c>
      <c r="AB35" s="152" t="s">
        <v>122</v>
      </c>
      <c r="AC35" s="152" t="s">
        <v>122</v>
      </c>
      <c r="AD35" s="153">
        <v>346.08180000000004</v>
      </c>
      <c r="AE35" s="154">
        <v>4.8497000000000412</v>
      </c>
      <c r="AF35" s="155">
        <v>1.4212320587658785E-2</v>
      </c>
    </row>
    <row r="36" spans="1:32" s="98" customFormat="1" ht="12" customHeight="1" x14ac:dyDescent="0.3">
      <c r="A36" s="150" t="s">
        <v>96</v>
      </c>
      <c r="B36" s="152">
        <v>302.49</v>
      </c>
      <c r="C36" s="152" t="s">
        <v>122</v>
      </c>
      <c r="D36" s="152">
        <v>283.39490000000001</v>
      </c>
      <c r="E36" s="152">
        <v>352.53190000000001</v>
      </c>
      <c r="F36" s="152">
        <v>338.5</v>
      </c>
      <c r="G36" s="152" t="s">
        <v>122</v>
      </c>
      <c r="H36" s="152">
        <v>352.05</v>
      </c>
      <c r="I36" s="152" t="s">
        <v>122</v>
      </c>
      <c r="J36" s="152">
        <v>253.27</v>
      </c>
      <c r="K36" s="152">
        <v>366</v>
      </c>
      <c r="L36" s="152">
        <v>255.29140000000001</v>
      </c>
      <c r="M36" s="152">
        <v>321.40000000000003</v>
      </c>
      <c r="N36" s="152" t="s">
        <v>122</v>
      </c>
      <c r="O36" s="152">
        <v>259.94</v>
      </c>
      <c r="P36" s="152">
        <v>303.12</v>
      </c>
      <c r="Q36" s="152">
        <v>366.62</v>
      </c>
      <c r="R36" s="152" t="s">
        <v>122</v>
      </c>
      <c r="S36" s="152" t="s">
        <v>122</v>
      </c>
      <c r="T36" s="152">
        <v>255</v>
      </c>
      <c r="U36" s="152">
        <v>308.45999999999998</v>
      </c>
      <c r="V36" s="152">
        <v>305.99950000000001</v>
      </c>
      <c r="W36" s="152">
        <v>252.4</v>
      </c>
      <c r="X36" s="152">
        <v>254.03050000000002</v>
      </c>
      <c r="Y36" s="152">
        <v>267.23</v>
      </c>
      <c r="Z36" s="152">
        <v>255.85</v>
      </c>
      <c r="AA36" s="152">
        <v>293.04000000000002</v>
      </c>
      <c r="AB36" s="152">
        <v>412.1558</v>
      </c>
      <c r="AC36" s="152">
        <v>344.70920000000001</v>
      </c>
      <c r="AD36" s="153">
        <v>344.1857</v>
      </c>
      <c r="AE36" s="154">
        <v>1.1296999999999571</v>
      </c>
      <c r="AF36" s="155">
        <v>3.2930483652813445E-3</v>
      </c>
    </row>
    <row r="37" spans="1:32" s="98" customFormat="1" ht="12" customHeight="1" x14ac:dyDescent="0.3">
      <c r="A37" s="150" t="s">
        <v>97</v>
      </c>
      <c r="B37" s="152" t="s">
        <v>122</v>
      </c>
      <c r="C37" s="152" t="s">
        <v>122</v>
      </c>
      <c r="D37" s="152">
        <v>284.81010000000003</v>
      </c>
      <c r="E37" s="152">
        <v>346.625</v>
      </c>
      <c r="F37" s="152">
        <v>338.57</v>
      </c>
      <c r="G37" s="152" t="s">
        <v>124</v>
      </c>
      <c r="H37" s="152">
        <v>351.6</v>
      </c>
      <c r="I37" s="152" t="s">
        <v>122</v>
      </c>
      <c r="J37" s="152">
        <v>298.27</v>
      </c>
      <c r="K37" s="152">
        <v>350</v>
      </c>
      <c r="L37" s="152">
        <v>236.73950000000002</v>
      </c>
      <c r="M37" s="152">
        <v>320.87</v>
      </c>
      <c r="N37" s="152" t="s">
        <v>122</v>
      </c>
      <c r="O37" s="152">
        <v>266.62</v>
      </c>
      <c r="P37" s="152">
        <v>274.08</v>
      </c>
      <c r="Q37" s="152" t="s">
        <v>122</v>
      </c>
      <c r="R37" s="152">
        <v>190.26780000000002</v>
      </c>
      <c r="S37" s="152" t="s">
        <v>122</v>
      </c>
      <c r="T37" s="152">
        <v>311</v>
      </c>
      <c r="U37" s="152">
        <v>310.88</v>
      </c>
      <c r="V37" s="152">
        <v>309.08800000000002</v>
      </c>
      <c r="W37" s="152">
        <v>257.10000000000002</v>
      </c>
      <c r="X37" s="152">
        <v>268.33530000000002</v>
      </c>
      <c r="Y37" s="152">
        <v>261.53000000000003</v>
      </c>
      <c r="Z37" s="152">
        <v>291.8</v>
      </c>
      <c r="AA37" s="152" t="s">
        <v>122</v>
      </c>
      <c r="AB37" s="152">
        <v>388.7423</v>
      </c>
      <c r="AC37" s="152">
        <v>340.54700000000003</v>
      </c>
      <c r="AD37" s="153">
        <v>330.0754</v>
      </c>
      <c r="AE37" s="154">
        <v>6.7999999999983629E-3</v>
      </c>
      <c r="AF37" s="155">
        <v>2.0601777933430694E-5</v>
      </c>
    </row>
    <row r="38" spans="1:32" s="98" customFormat="1" ht="12" customHeight="1" x14ac:dyDescent="0.3">
      <c r="A38" s="150" t="s">
        <v>98</v>
      </c>
      <c r="B38" s="152">
        <v>280</v>
      </c>
      <c r="C38" s="152" t="s">
        <v>122</v>
      </c>
      <c r="D38" s="152">
        <v>248.25060000000002</v>
      </c>
      <c r="E38" s="152">
        <v>318.83600000000001</v>
      </c>
      <c r="F38" s="152">
        <v>310.88</v>
      </c>
      <c r="G38" s="152" t="s">
        <v>124</v>
      </c>
      <c r="H38" s="152">
        <v>328.77</v>
      </c>
      <c r="I38" s="152">
        <v>218.96</v>
      </c>
      <c r="J38" s="152">
        <v>217.98</v>
      </c>
      <c r="K38" s="152">
        <v>322</v>
      </c>
      <c r="L38" s="152">
        <v>228.80780000000001</v>
      </c>
      <c r="M38" s="152">
        <v>286.55</v>
      </c>
      <c r="N38" s="152" t="s">
        <v>122</v>
      </c>
      <c r="O38" s="152">
        <v>219.79</v>
      </c>
      <c r="P38" s="152">
        <v>275.92</v>
      </c>
      <c r="Q38" s="152">
        <v>244</v>
      </c>
      <c r="R38" s="152">
        <v>217.24380000000002</v>
      </c>
      <c r="S38" s="152" t="s">
        <v>122</v>
      </c>
      <c r="T38" s="152">
        <v>285</v>
      </c>
      <c r="U38" s="152">
        <v>279.26</v>
      </c>
      <c r="V38" s="152">
        <v>284.61760000000004</v>
      </c>
      <c r="W38" s="152">
        <v>217.7</v>
      </c>
      <c r="X38" s="152">
        <v>257.7987</v>
      </c>
      <c r="Y38" s="152">
        <v>225.7</v>
      </c>
      <c r="Z38" s="152">
        <v>162.91</v>
      </c>
      <c r="AA38" s="152">
        <v>271.36</v>
      </c>
      <c r="AB38" s="152">
        <v>386.07500000000005</v>
      </c>
      <c r="AC38" s="152">
        <v>304.87520000000001</v>
      </c>
      <c r="AD38" s="153">
        <v>279.90300000000002</v>
      </c>
      <c r="AE38" s="154">
        <v>1.5343000000000302</v>
      </c>
      <c r="AF38" s="155">
        <v>5.5117547339195473E-3</v>
      </c>
    </row>
    <row r="39" spans="1:32" s="98" customFormat="1" ht="12" customHeight="1" x14ac:dyDescent="0.3">
      <c r="A39" s="150" t="s">
        <v>99</v>
      </c>
      <c r="B39" s="156">
        <v>276.09000000000003</v>
      </c>
      <c r="C39" s="156">
        <v>214.5772</v>
      </c>
      <c r="D39" s="156">
        <v>254.57980000000001</v>
      </c>
      <c r="E39" s="156">
        <v>329.97840000000002</v>
      </c>
      <c r="F39" s="156">
        <v>317.87</v>
      </c>
      <c r="G39" s="156">
        <v>215.5</v>
      </c>
      <c r="H39" s="156">
        <v>327.67</v>
      </c>
      <c r="I39" s="156">
        <v>209.16</v>
      </c>
      <c r="J39" s="156">
        <v>222.65</v>
      </c>
      <c r="K39" s="156">
        <v>317</v>
      </c>
      <c r="L39" s="156">
        <v>220.06960000000001</v>
      </c>
      <c r="M39" s="156">
        <v>307.39</v>
      </c>
      <c r="N39" s="156" t="s">
        <v>122</v>
      </c>
      <c r="O39" s="156">
        <v>238.61</v>
      </c>
      <c r="P39" s="156">
        <v>283.67</v>
      </c>
      <c r="Q39" s="156">
        <v>308.7</v>
      </c>
      <c r="R39" s="156">
        <v>203.86950000000002</v>
      </c>
      <c r="S39" s="156">
        <v>222.84</v>
      </c>
      <c r="T39" s="156">
        <v>304</v>
      </c>
      <c r="U39" s="156">
        <v>285.09000000000003</v>
      </c>
      <c r="V39" s="156">
        <v>296.49639999999999</v>
      </c>
      <c r="W39" s="156">
        <v>217.6</v>
      </c>
      <c r="X39" s="156">
        <v>261.56470000000002</v>
      </c>
      <c r="Y39" s="156">
        <v>236.55</v>
      </c>
      <c r="Z39" s="156">
        <v>178.75</v>
      </c>
      <c r="AA39" s="156">
        <v>263.61</v>
      </c>
      <c r="AB39" s="156">
        <v>402.07910000000004</v>
      </c>
      <c r="AC39" s="156">
        <v>318.20060000000001</v>
      </c>
      <c r="AD39" s="157">
        <v>301.4434</v>
      </c>
      <c r="AE39" s="158">
        <v>-0.46420000000000528</v>
      </c>
      <c r="AF39" s="159">
        <v>-1.5375565239166065E-3</v>
      </c>
    </row>
    <row r="40" spans="1:32" s="98" customFormat="1" ht="12" customHeight="1" x14ac:dyDescent="0.3">
      <c r="A40" s="150" t="s">
        <v>100</v>
      </c>
      <c r="B40" s="151">
        <v>271.43</v>
      </c>
      <c r="C40" s="152">
        <v>239.99900000000002</v>
      </c>
      <c r="D40" s="152">
        <v>247.38580000000002</v>
      </c>
      <c r="E40" s="152">
        <v>331.99209999999999</v>
      </c>
      <c r="F40" s="152">
        <v>323.17</v>
      </c>
      <c r="G40" s="152" t="s">
        <v>124</v>
      </c>
      <c r="H40" s="152">
        <v>328.62</v>
      </c>
      <c r="I40" s="152" t="s">
        <v>122</v>
      </c>
      <c r="J40" s="152">
        <v>249.61</v>
      </c>
      <c r="K40" s="152">
        <v>305</v>
      </c>
      <c r="L40" s="152" t="s">
        <v>122</v>
      </c>
      <c r="M40" s="152">
        <v>310.86</v>
      </c>
      <c r="N40" s="152" t="s">
        <v>122</v>
      </c>
      <c r="O40" s="152">
        <v>254.35</v>
      </c>
      <c r="P40" s="152">
        <v>274.94</v>
      </c>
      <c r="Q40" s="152">
        <v>305.55</v>
      </c>
      <c r="R40" s="152">
        <v>181.40260000000001</v>
      </c>
      <c r="S40" s="152" t="s">
        <v>122</v>
      </c>
      <c r="T40" s="152">
        <v>313</v>
      </c>
      <c r="U40" s="152">
        <v>295.60000000000002</v>
      </c>
      <c r="V40" s="152">
        <v>297.20910000000003</v>
      </c>
      <c r="W40" s="152">
        <v>230.5</v>
      </c>
      <c r="X40" s="152">
        <v>280.82140000000004</v>
      </c>
      <c r="Y40" s="152">
        <v>252.34</v>
      </c>
      <c r="Z40" s="152">
        <v>204.59</v>
      </c>
      <c r="AA40" s="152">
        <v>242.74</v>
      </c>
      <c r="AB40" s="152">
        <v>401.38760000000002</v>
      </c>
      <c r="AC40" s="152">
        <v>318.50260000000003</v>
      </c>
      <c r="AD40" s="153">
        <v>311.39910000000003</v>
      </c>
      <c r="AE40" s="154">
        <v>1.9560000000000173</v>
      </c>
      <c r="AF40" s="155">
        <v>6.3210328490117158E-3</v>
      </c>
    </row>
    <row r="41" spans="1:32" s="98" customFormat="1" ht="12" customHeight="1" x14ac:dyDescent="0.3">
      <c r="A41" s="150" t="s">
        <v>101</v>
      </c>
      <c r="B41" s="151">
        <v>244.06</v>
      </c>
      <c r="C41" s="152">
        <v>218.33010000000002</v>
      </c>
      <c r="D41" s="152">
        <v>206.7773</v>
      </c>
      <c r="E41" s="152">
        <v>267.55369999999999</v>
      </c>
      <c r="F41" s="152">
        <v>259.08</v>
      </c>
      <c r="G41" s="152">
        <v>220.91</v>
      </c>
      <c r="H41" s="152">
        <v>291.63</v>
      </c>
      <c r="I41" s="152" t="s">
        <v>122</v>
      </c>
      <c r="J41" s="152">
        <v>189.63</v>
      </c>
      <c r="K41" s="152">
        <v>264</v>
      </c>
      <c r="L41" s="152">
        <v>194.25810000000001</v>
      </c>
      <c r="M41" s="152">
        <v>256.17</v>
      </c>
      <c r="N41" s="152">
        <v>163</v>
      </c>
      <c r="O41" s="152">
        <v>213.84</v>
      </c>
      <c r="P41" s="152">
        <v>240.33</v>
      </c>
      <c r="Q41" s="152">
        <v>214.8</v>
      </c>
      <c r="R41" s="152">
        <v>171.29650000000001</v>
      </c>
      <c r="S41" s="152">
        <v>231.05</v>
      </c>
      <c r="T41" s="152">
        <v>256</v>
      </c>
      <c r="U41" s="152">
        <v>242.61</v>
      </c>
      <c r="V41" s="152">
        <v>256.34590000000003</v>
      </c>
      <c r="W41" s="152">
        <v>203.3</v>
      </c>
      <c r="X41" s="152">
        <v>251.88380000000001</v>
      </c>
      <c r="Y41" s="152">
        <v>186.47</v>
      </c>
      <c r="Z41" s="152">
        <v>135.65</v>
      </c>
      <c r="AA41" s="152">
        <v>238.21</v>
      </c>
      <c r="AB41" s="152">
        <v>343.29849999999999</v>
      </c>
      <c r="AC41" s="152">
        <v>267.82050000000004</v>
      </c>
      <c r="AD41" s="153">
        <v>253.61110000000002</v>
      </c>
      <c r="AE41" s="154">
        <v>2.275100000000009</v>
      </c>
      <c r="AF41" s="155">
        <v>9.052025973199259E-3</v>
      </c>
    </row>
    <row r="42" spans="1:32" s="98" customFormat="1" ht="12" customHeight="1" thickBot="1" x14ac:dyDescent="0.35">
      <c r="A42" s="150" t="s">
        <v>102</v>
      </c>
      <c r="B42" s="152">
        <v>227.61</v>
      </c>
      <c r="C42" s="152">
        <v>239.99900000000002</v>
      </c>
      <c r="D42" s="152">
        <v>211.69120000000001</v>
      </c>
      <c r="E42" s="152">
        <v>305.94830000000002</v>
      </c>
      <c r="F42" s="152">
        <v>267.5</v>
      </c>
      <c r="G42" s="152" t="s">
        <v>124</v>
      </c>
      <c r="H42" s="152">
        <v>316.60000000000002</v>
      </c>
      <c r="I42" s="152">
        <v>156.24</v>
      </c>
      <c r="J42" s="152">
        <v>237.98</v>
      </c>
      <c r="K42" s="152">
        <v>289</v>
      </c>
      <c r="L42" s="152" t="s">
        <v>122</v>
      </c>
      <c r="M42" s="152">
        <v>282.45</v>
      </c>
      <c r="N42" s="152">
        <v>168</v>
      </c>
      <c r="O42" s="152">
        <v>224.06</v>
      </c>
      <c r="P42" s="152">
        <v>242.04</v>
      </c>
      <c r="Q42" s="152">
        <v>274.2</v>
      </c>
      <c r="R42" s="152">
        <v>174.191</v>
      </c>
      <c r="S42" s="152">
        <v>203.03</v>
      </c>
      <c r="T42" s="152">
        <v>277</v>
      </c>
      <c r="U42" s="152">
        <v>252.44</v>
      </c>
      <c r="V42" s="152">
        <v>262.28530000000001</v>
      </c>
      <c r="W42" s="152">
        <v>213.6</v>
      </c>
      <c r="X42" s="152">
        <v>251.42700000000002</v>
      </c>
      <c r="Y42" s="152">
        <v>207.37</v>
      </c>
      <c r="Z42" s="152">
        <v>164.19</v>
      </c>
      <c r="AA42" s="152">
        <v>239.81</v>
      </c>
      <c r="AB42" s="152">
        <v>387.06290000000001</v>
      </c>
      <c r="AC42" s="152">
        <v>287.5403</v>
      </c>
      <c r="AD42" s="153">
        <v>287.66829999999999</v>
      </c>
      <c r="AE42" s="154">
        <v>3.0291999999999462</v>
      </c>
      <c r="AF42" s="155">
        <v>1.064224837697964E-2</v>
      </c>
    </row>
    <row r="43" spans="1:32" s="165" customFormat="1" ht="12" customHeight="1" thickBot="1" x14ac:dyDescent="0.35">
      <c r="A43" s="160" t="s">
        <v>103</v>
      </c>
      <c r="B43" s="161">
        <v>266.42860000000002</v>
      </c>
      <c r="C43" s="161">
        <v>220.7081</v>
      </c>
      <c r="D43" s="161">
        <v>242.4324</v>
      </c>
      <c r="E43" s="161">
        <v>299.60820000000001</v>
      </c>
      <c r="F43" s="161">
        <v>307.73419999999999</v>
      </c>
      <c r="G43" s="161" t="s">
        <v>124</v>
      </c>
      <c r="H43" s="161">
        <v>324.00450000000001</v>
      </c>
      <c r="I43" s="161">
        <v>204.5976</v>
      </c>
      <c r="J43" s="161">
        <v>227.63810000000001</v>
      </c>
      <c r="K43" s="161">
        <v>318.52350000000001</v>
      </c>
      <c r="L43" s="161">
        <v>231.80200000000002</v>
      </c>
      <c r="M43" s="161">
        <v>278.3125</v>
      </c>
      <c r="N43" s="161">
        <v>164.23250000000002</v>
      </c>
      <c r="O43" s="161">
        <v>229.1987</v>
      </c>
      <c r="P43" s="161">
        <v>263.71570000000003</v>
      </c>
      <c r="Q43" s="161">
        <v>338.58210000000003</v>
      </c>
      <c r="R43" s="161">
        <v>192.23410000000001</v>
      </c>
      <c r="S43" s="161">
        <v>221.9563</v>
      </c>
      <c r="T43" s="161">
        <v>289.05510000000004</v>
      </c>
      <c r="U43" s="161">
        <v>286.38760000000002</v>
      </c>
      <c r="V43" s="161">
        <v>285.99110000000002</v>
      </c>
      <c r="W43" s="161">
        <v>215.40130000000002</v>
      </c>
      <c r="X43" s="161">
        <v>256.70050000000003</v>
      </c>
      <c r="Y43" s="161">
        <v>233.11460000000002</v>
      </c>
      <c r="Z43" s="161">
        <v>159.7885</v>
      </c>
      <c r="AA43" s="161">
        <v>247.17320000000001</v>
      </c>
      <c r="AB43" s="161">
        <v>384.8734</v>
      </c>
      <c r="AC43" s="161">
        <v>307.50600000000003</v>
      </c>
      <c r="AD43" s="162">
        <v>296.58510000000001</v>
      </c>
      <c r="AE43" s="163">
        <v>1.4572999999999752</v>
      </c>
      <c r="AF43" s="164">
        <v>4.9378608182623768E-3</v>
      </c>
    </row>
    <row r="44" spans="1:32" s="98" customFormat="1" ht="12" customHeight="1" x14ac:dyDescent="0.3">
      <c r="A44" s="150" t="s">
        <v>104</v>
      </c>
      <c r="B44" s="151">
        <v>369</v>
      </c>
      <c r="C44" s="152" t="s">
        <v>122</v>
      </c>
      <c r="D44" s="152" t="s">
        <v>122</v>
      </c>
      <c r="E44" s="152">
        <v>395.0881</v>
      </c>
      <c r="F44" s="152">
        <v>390.7</v>
      </c>
      <c r="G44" s="152" t="s">
        <v>122</v>
      </c>
      <c r="H44" s="152">
        <v>411.13</v>
      </c>
      <c r="I44" s="152" t="s">
        <v>122</v>
      </c>
      <c r="J44" s="152">
        <v>422.52</v>
      </c>
      <c r="K44" s="152">
        <v>440</v>
      </c>
      <c r="L44" s="152" t="s">
        <v>122</v>
      </c>
      <c r="M44" s="152">
        <v>460.69</v>
      </c>
      <c r="N44" s="152" t="s">
        <v>122</v>
      </c>
      <c r="O44" s="152" t="s">
        <v>122</v>
      </c>
      <c r="P44" s="152" t="s">
        <v>124</v>
      </c>
      <c r="Q44" s="152">
        <v>425</v>
      </c>
      <c r="R44" s="152" t="s">
        <v>122</v>
      </c>
      <c r="S44" s="152" t="s">
        <v>122</v>
      </c>
      <c r="T44" s="152" t="s">
        <v>122</v>
      </c>
      <c r="U44" s="152">
        <v>393.88</v>
      </c>
      <c r="V44" s="152">
        <v>344.01190000000003</v>
      </c>
      <c r="W44" s="152">
        <v>406.5</v>
      </c>
      <c r="X44" s="152">
        <v>301.53649999999999</v>
      </c>
      <c r="Y44" s="152" t="s">
        <v>122</v>
      </c>
      <c r="Z44" s="152" t="s">
        <v>122</v>
      </c>
      <c r="AA44" s="152" t="s">
        <v>122</v>
      </c>
      <c r="AB44" s="152">
        <v>420.553</v>
      </c>
      <c r="AC44" s="152">
        <v>412.48330000000004</v>
      </c>
      <c r="AD44" s="153">
        <v>443.59770000000003</v>
      </c>
      <c r="AE44" s="154">
        <v>9.9152000000000271</v>
      </c>
      <c r="AF44" s="155">
        <v>2.2862808621514651E-2</v>
      </c>
    </row>
    <row r="45" spans="1:32" s="98" customFormat="1" ht="12" customHeight="1" x14ac:dyDescent="0.3">
      <c r="A45" s="150" t="s">
        <v>105</v>
      </c>
      <c r="B45" s="152">
        <v>348</v>
      </c>
      <c r="C45" s="152" t="s">
        <v>122</v>
      </c>
      <c r="D45" s="152">
        <v>291.84680000000003</v>
      </c>
      <c r="E45" s="152">
        <v>396.83330000000001</v>
      </c>
      <c r="F45" s="152">
        <v>390.86</v>
      </c>
      <c r="G45" s="152" t="s">
        <v>122</v>
      </c>
      <c r="H45" s="152">
        <v>415.71</v>
      </c>
      <c r="I45" s="152" t="s">
        <v>122</v>
      </c>
      <c r="J45" s="152">
        <v>411.74</v>
      </c>
      <c r="K45" s="152">
        <v>458</v>
      </c>
      <c r="L45" s="152">
        <v>377.89590000000004</v>
      </c>
      <c r="M45" s="152">
        <v>461.17</v>
      </c>
      <c r="N45" s="152" t="s">
        <v>122</v>
      </c>
      <c r="O45" s="152" t="s">
        <v>122</v>
      </c>
      <c r="P45" s="152" t="s">
        <v>124</v>
      </c>
      <c r="Q45" s="152">
        <v>432.77</v>
      </c>
      <c r="R45" s="152" t="s">
        <v>122</v>
      </c>
      <c r="S45" s="152">
        <v>297.11</v>
      </c>
      <c r="T45" s="152" t="s">
        <v>122</v>
      </c>
      <c r="U45" s="152">
        <v>383.84</v>
      </c>
      <c r="V45" s="152">
        <v>336.8845</v>
      </c>
      <c r="W45" s="152">
        <v>399.6</v>
      </c>
      <c r="X45" s="152" t="s">
        <v>122</v>
      </c>
      <c r="Y45" s="152">
        <v>336.58</v>
      </c>
      <c r="Z45" s="152" t="s">
        <v>124</v>
      </c>
      <c r="AA45" s="152" t="s">
        <v>122</v>
      </c>
      <c r="AB45" s="152">
        <v>449.30119999999999</v>
      </c>
      <c r="AC45" s="152">
        <v>421.59220000000005</v>
      </c>
      <c r="AD45" s="153">
        <v>429.68800000000005</v>
      </c>
      <c r="AE45" s="154">
        <v>2.1079000000000292</v>
      </c>
      <c r="AF45" s="155">
        <v>4.9298365382299814E-3</v>
      </c>
    </row>
    <row r="46" spans="1:32" s="98" customFormat="1" ht="12" customHeight="1" x14ac:dyDescent="0.3">
      <c r="A46" s="150" t="s">
        <v>106</v>
      </c>
      <c r="B46" s="152">
        <v>320.5</v>
      </c>
      <c r="C46" s="152" t="s">
        <v>122</v>
      </c>
      <c r="D46" s="152">
        <v>295.50280000000004</v>
      </c>
      <c r="E46" s="152">
        <v>366.49360000000001</v>
      </c>
      <c r="F46" s="152">
        <v>383.52</v>
      </c>
      <c r="G46" s="152" t="s">
        <v>122</v>
      </c>
      <c r="H46" s="152">
        <v>395.72</v>
      </c>
      <c r="I46" s="152" t="s">
        <v>122</v>
      </c>
      <c r="J46" s="152">
        <v>406.96</v>
      </c>
      <c r="K46" s="152">
        <v>376</v>
      </c>
      <c r="L46" s="152" t="s">
        <v>122</v>
      </c>
      <c r="M46" s="152">
        <v>449.02</v>
      </c>
      <c r="N46" s="152" t="s">
        <v>122</v>
      </c>
      <c r="O46" s="152">
        <v>255.32</v>
      </c>
      <c r="P46" s="152">
        <v>257.32</v>
      </c>
      <c r="Q46" s="152">
        <v>418.4</v>
      </c>
      <c r="R46" s="152" t="s">
        <v>122</v>
      </c>
      <c r="S46" s="152" t="s">
        <v>122</v>
      </c>
      <c r="T46" s="152" t="s">
        <v>122</v>
      </c>
      <c r="U46" s="152">
        <v>361.66</v>
      </c>
      <c r="V46" s="152">
        <v>327.38150000000002</v>
      </c>
      <c r="W46" s="152">
        <v>393.7</v>
      </c>
      <c r="X46" s="152">
        <v>302.7482</v>
      </c>
      <c r="Y46" s="152">
        <v>335.58</v>
      </c>
      <c r="Z46" s="152" t="s">
        <v>124</v>
      </c>
      <c r="AA46" s="152">
        <v>362.52</v>
      </c>
      <c r="AB46" s="152">
        <v>438.82940000000002</v>
      </c>
      <c r="AC46" s="152">
        <v>400.03230000000002</v>
      </c>
      <c r="AD46" s="153">
        <v>385.81490000000002</v>
      </c>
      <c r="AE46" s="154">
        <v>1.0867000000000075</v>
      </c>
      <c r="AF46" s="155">
        <v>2.824591490823931E-3</v>
      </c>
    </row>
    <row r="47" spans="1:32" s="98" customFormat="1" ht="12" customHeight="1" x14ac:dyDescent="0.3">
      <c r="A47" s="150" t="s">
        <v>107</v>
      </c>
      <c r="B47" s="156">
        <v>310.5</v>
      </c>
      <c r="C47" s="156" t="s">
        <v>122</v>
      </c>
      <c r="D47" s="156">
        <v>291.76820000000004</v>
      </c>
      <c r="E47" s="156">
        <v>377.23330000000004</v>
      </c>
      <c r="F47" s="156">
        <v>382.84</v>
      </c>
      <c r="G47" s="156" t="s">
        <v>124</v>
      </c>
      <c r="H47" s="156">
        <v>401.4</v>
      </c>
      <c r="I47" s="156" t="s">
        <v>122</v>
      </c>
      <c r="J47" s="156">
        <v>402.25</v>
      </c>
      <c r="K47" s="156">
        <v>389</v>
      </c>
      <c r="L47" s="156">
        <v>371.84630000000004</v>
      </c>
      <c r="M47" s="156">
        <v>437.22</v>
      </c>
      <c r="N47" s="156" t="s">
        <v>122</v>
      </c>
      <c r="O47" s="156">
        <v>256.63</v>
      </c>
      <c r="P47" s="156">
        <v>284.56</v>
      </c>
      <c r="Q47" s="156">
        <v>406.21</v>
      </c>
      <c r="R47" s="156" t="s">
        <v>122</v>
      </c>
      <c r="S47" s="156">
        <v>207.98</v>
      </c>
      <c r="T47" s="156">
        <v>288</v>
      </c>
      <c r="U47" s="156">
        <v>369.97</v>
      </c>
      <c r="V47" s="156">
        <v>329.28210000000001</v>
      </c>
      <c r="W47" s="156">
        <v>379</v>
      </c>
      <c r="X47" s="156">
        <v>286.35669999999999</v>
      </c>
      <c r="Y47" s="156">
        <v>334.23</v>
      </c>
      <c r="Z47" s="156" t="s">
        <v>124</v>
      </c>
      <c r="AA47" s="156">
        <v>365.74</v>
      </c>
      <c r="AB47" s="156">
        <v>429.34540000000004</v>
      </c>
      <c r="AC47" s="156">
        <v>409.07460000000003</v>
      </c>
      <c r="AD47" s="157">
        <v>390.3861</v>
      </c>
      <c r="AE47" s="158">
        <v>0.64289999999999736</v>
      </c>
      <c r="AF47" s="159">
        <v>1.6495477021792743E-3</v>
      </c>
    </row>
    <row r="48" spans="1:32" s="98" customFormat="1" ht="12" customHeight="1" x14ac:dyDescent="0.3">
      <c r="A48" s="150" t="s">
        <v>108</v>
      </c>
      <c r="B48" s="152" t="s">
        <v>122</v>
      </c>
      <c r="C48" s="152" t="s">
        <v>122</v>
      </c>
      <c r="D48" s="152">
        <v>290.70679999999999</v>
      </c>
      <c r="E48" s="152">
        <v>381.66340000000002</v>
      </c>
      <c r="F48" s="152">
        <v>375.72</v>
      </c>
      <c r="G48" s="152" t="s">
        <v>124</v>
      </c>
      <c r="H48" s="152">
        <v>401.02</v>
      </c>
      <c r="I48" s="152" t="s">
        <v>122</v>
      </c>
      <c r="J48" s="152">
        <v>391.8</v>
      </c>
      <c r="K48" s="152">
        <v>369</v>
      </c>
      <c r="L48" s="152">
        <v>367.27550000000002</v>
      </c>
      <c r="M48" s="152">
        <v>364.52</v>
      </c>
      <c r="N48" s="152" t="s">
        <v>122</v>
      </c>
      <c r="O48" s="152">
        <v>280.44</v>
      </c>
      <c r="P48" s="152">
        <v>285.7</v>
      </c>
      <c r="Q48" s="152">
        <v>320.10000000000002</v>
      </c>
      <c r="R48" s="152" t="s">
        <v>122</v>
      </c>
      <c r="S48" s="152" t="s">
        <v>122</v>
      </c>
      <c r="T48" s="152" t="s">
        <v>122</v>
      </c>
      <c r="U48" s="152">
        <v>357.25</v>
      </c>
      <c r="V48" s="152">
        <v>328.33180000000004</v>
      </c>
      <c r="W48" s="152">
        <v>381.5</v>
      </c>
      <c r="X48" s="152">
        <v>282.67650000000003</v>
      </c>
      <c r="Y48" s="152">
        <v>331.24</v>
      </c>
      <c r="Z48" s="152" t="s">
        <v>122</v>
      </c>
      <c r="AA48" s="152">
        <v>372.8</v>
      </c>
      <c r="AB48" s="152">
        <v>429.83940000000001</v>
      </c>
      <c r="AC48" s="152">
        <v>408.7527</v>
      </c>
      <c r="AD48" s="153">
        <v>398.22390000000001</v>
      </c>
      <c r="AE48" s="154">
        <v>1.70799999999997</v>
      </c>
      <c r="AF48" s="155">
        <v>4.3075195723550298E-3</v>
      </c>
    </row>
    <row r="49" spans="1:32" s="98" customFormat="1" ht="12" customHeight="1" x14ac:dyDescent="0.3">
      <c r="A49" s="150" t="s">
        <v>109</v>
      </c>
      <c r="B49" s="151" t="s">
        <v>122</v>
      </c>
      <c r="C49" s="152" t="s">
        <v>122</v>
      </c>
      <c r="D49" s="152">
        <v>265.03660000000002</v>
      </c>
      <c r="E49" s="152">
        <v>334.94560000000001</v>
      </c>
      <c r="F49" s="152">
        <v>305.90000000000003</v>
      </c>
      <c r="G49" s="152">
        <v>262.25</v>
      </c>
      <c r="H49" s="152">
        <v>370.24</v>
      </c>
      <c r="I49" s="152">
        <v>396.92</v>
      </c>
      <c r="J49" s="152">
        <v>333.47</v>
      </c>
      <c r="K49" s="152">
        <v>308</v>
      </c>
      <c r="L49" s="152" t="s">
        <v>122</v>
      </c>
      <c r="M49" s="152">
        <v>302.31</v>
      </c>
      <c r="N49" s="152" t="s">
        <v>122</v>
      </c>
      <c r="O49" s="152">
        <v>222.96</v>
      </c>
      <c r="P49" s="152">
        <v>272.95</v>
      </c>
      <c r="Q49" s="152">
        <v>278.10000000000002</v>
      </c>
      <c r="R49" s="152">
        <v>212.28790000000001</v>
      </c>
      <c r="S49" s="152">
        <v>6.69</v>
      </c>
      <c r="T49" s="152">
        <v>219</v>
      </c>
      <c r="U49" s="152">
        <v>301.2</v>
      </c>
      <c r="V49" s="152">
        <v>305.52430000000004</v>
      </c>
      <c r="W49" s="152">
        <v>364.4</v>
      </c>
      <c r="X49" s="152">
        <v>277.84890000000001</v>
      </c>
      <c r="Y49" s="152">
        <v>294.39</v>
      </c>
      <c r="Z49" s="152" t="s">
        <v>124</v>
      </c>
      <c r="AA49" s="152">
        <v>311.62</v>
      </c>
      <c r="AB49" s="152">
        <v>351.79450000000003</v>
      </c>
      <c r="AC49" s="152">
        <v>369.11040000000003</v>
      </c>
      <c r="AD49" s="153">
        <v>314.3535</v>
      </c>
      <c r="AE49" s="154">
        <v>1.0346999999999866</v>
      </c>
      <c r="AF49" s="155">
        <v>3.3023872171091765E-3</v>
      </c>
    </row>
    <row r="50" spans="1:32" s="98" customFormat="1" ht="12" customHeight="1" x14ac:dyDescent="0.3">
      <c r="A50" s="150" t="s">
        <v>110</v>
      </c>
      <c r="B50" s="151" t="s">
        <v>122</v>
      </c>
      <c r="C50" s="152" t="s">
        <v>122</v>
      </c>
      <c r="D50" s="152">
        <v>272.4271</v>
      </c>
      <c r="E50" s="152">
        <v>352.53190000000001</v>
      </c>
      <c r="F50" s="152">
        <v>319.15000000000003</v>
      </c>
      <c r="G50" s="152" t="s">
        <v>124</v>
      </c>
      <c r="H50" s="152">
        <v>383.47</v>
      </c>
      <c r="I50" s="152" t="s">
        <v>122</v>
      </c>
      <c r="J50" s="152">
        <v>346.06</v>
      </c>
      <c r="K50" s="152">
        <v>329</v>
      </c>
      <c r="L50" s="152">
        <v>358.40280000000001</v>
      </c>
      <c r="M50" s="152">
        <v>312.44</v>
      </c>
      <c r="N50" s="152">
        <v>205</v>
      </c>
      <c r="O50" s="152">
        <v>247.08</v>
      </c>
      <c r="P50" s="152">
        <v>275.54000000000002</v>
      </c>
      <c r="Q50" s="152">
        <v>310.86</v>
      </c>
      <c r="R50" s="152">
        <v>200.10500000000002</v>
      </c>
      <c r="S50" s="152" t="s">
        <v>122</v>
      </c>
      <c r="T50" s="152">
        <v>278</v>
      </c>
      <c r="U50" s="152">
        <v>303.43</v>
      </c>
      <c r="V50" s="152">
        <v>313.1268</v>
      </c>
      <c r="W50" s="152">
        <v>352.6</v>
      </c>
      <c r="X50" s="152">
        <v>286.39320000000004</v>
      </c>
      <c r="Y50" s="152">
        <v>317.81</v>
      </c>
      <c r="Z50" s="152">
        <v>223.87</v>
      </c>
      <c r="AA50" s="152">
        <v>312.88</v>
      </c>
      <c r="AB50" s="152">
        <v>412.55100000000004</v>
      </c>
      <c r="AC50" s="152">
        <v>389.19040000000001</v>
      </c>
      <c r="AD50" s="153">
        <v>342.88570000000004</v>
      </c>
      <c r="AE50" s="154">
        <v>2.0013000000000147</v>
      </c>
      <c r="AF50" s="155">
        <v>5.8709052100947255E-3</v>
      </c>
    </row>
    <row r="51" spans="1:32" s="98" customFormat="1" ht="12" customHeight="1" thickBot="1" x14ac:dyDescent="0.35">
      <c r="A51" s="150" t="s">
        <v>111</v>
      </c>
      <c r="B51" s="152" t="s">
        <v>122</v>
      </c>
      <c r="C51" s="152" t="s">
        <v>122</v>
      </c>
      <c r="D51" s="152">
        <v>276.79060000000004</v>
      </c>
      <c r="E51" s="152">
        <v>343.40309999999999</v>
      </c>
      <c r="F51" s="152">
        <v>323.37</v>
      </c>
      <c r="G51" s="152" t="s">
        <v>122</v>
      </c>
      <c r="H51" s="152">
        <v>385.14</v>
      </c>
      <c r="I51" s="152" t="s">
        <v>122</v>
      </c>
      <c r="J51" s="152">
        <v>329.95</v>
      </c>
      <c r="K51" s="152">
        <v>331</v>
      </c>
      <c r="L51" s="152" t="s">
        <v>122</v>
      </c>
      <c r="M51" s="152" t="s">
        <v>122</v>
      </c>
      <c r="N51" s="152" t="s">
        <v>122</v>
      </c>
      <c r="O51" s="152">
        <v>247.83</v>
      </c>
      <c r="P51" s="152">
        <v>281.93</v>
      </c>
      <c r="Q51" s="152">
        <v>334.65</v>
      </c>
      <c r="R51" s="152" t="s">
        <v>122</v>
      </c>
      <c r="S51" s="152" t="s">
        <v>122</v>
      </c>
      <c r="T51" s="152">
        <v>291</v>
      </c>
      <c r="U51" s="152">
        <v>309.3</v>
      </c>
      <c r="V51" s="152">
        <v>314.5523</v>
      </c>
      <c r="W51" s="152" t="s">
        <v>122</v>
      </c>
      <c r="X51" s="152">
        <v>306.03590000000003</v>
      </c>
      <c r="Y51" s="152">
        <v>333.09</v>
      </c>
      <c r="Z51" s="152" t="s">
        <v>124</v>
      </c>
      <c r="AA51" s="152">
        <v>299.7</v>
      </c>
      <c r="AB51" s="152">
        <v>412.25460000000004</v>
      </c>
      <c r="AC51" s="152">
        <v>392.75830000000002</v>
      </c>
      <c r="AD51" s="153">
        <v>375.3492</v>
      </c>
      <c r="AE51" s="154">
        <v>1.4565999999999804</v>
      </c>
      <c r="AF51" s="155">
        <v>3.8957711385568484E-3</v>
      </c>
    </row>
    <row r="52" spans="1:32" s="165" customFormat="1" ht="12" customHeight="1" thickBot="1" x14ac:dyDescent="0.35">
      <c r="A52" s="160" t="s">
        <v>112</v>
      </c>
      <c r="B52" s="161">
        <v>344.01650000000001</v>
      </c>
      <c r="C52" s="161" t="s">
        <v>122</v>
      </c>
      <c r="D52" s="161">
        <v>278.54300000000001</v>
      </c>
      <c r="E52" s="161">
        <v>363.93220000000002</v>
      </c>
      <c r="F52" s="161">
        <v>363.2835</v>
      </c>
      <c r="G52" s="161" t="s">
        <v>124</v>
      </c>
      <c r="H52" s="161">
        <v>396.83640000000003</v>
      </c>
      <c r="I52" s="161">
        <v>396.92</v>
      </c>
      <c r="J52" s="161">
        <v>403.44130000000001</v>
      </c>
      <c r="K52" s="161">
        <v>408.28270000000003</v>
      </c>
      <c r="L52" s="161">
        <v>372.6259</v>
      </c>
      <c r="M52" s="161">
        <v>455.61369999999999</v>
      </c>
      <c r="N52" s="161">
        <v>205</v>
      </c>
      <c r="O52" s="161">
        <v>237.84910000000002</v>
      </c>
      <c r="P52" s="161" t="s">
        <v>124</v>
      </c>
      <c r="Q52" s="161">
        <v>396.2235</v>
      </c>
      <c r="R52" s="161">
        <v>207.92420000000001</v>
      </c>
      <c r="S52" s="161">
        <v>90.528599999999997</v>
      </c>
      <c r="T52" s="161">
        <v>261.92619999999999</v>
      </c>
      <c r="U52" s="161">
        <v>364.55619999999999</v>
      </c>
      <c r="V52" s="161">
        <v>318.21050000000002</v>
      </c>
      <c r="W52" s="161">
        <v>381.59180000000003</v>
      </c>
      <c r="X52" s="161">
        <v>283.17619999999999</v>
      </c>
      <c r="Y52" s="161">
        <v>327.42869999999999</v>
      </c>
      <c r="Z52" s="161" t="s">
        <v>124</v>
      </c>
      <c r="AA52" s="161">
        <v>322.13400000000001</v>
      </c>
      <c r="AB52" s="161">
        <v>417.39460000000003</v>
      </c>
      <c r="AC52" s="161">
        <v>403.6961</v>
      </c>
      <c r="AD52" s="162">
        <v>391.5641</v>
      </c>
      <c r="AE52" s="163">
        <v>2.0441999999999894</v>
      </c>
      <c r="AF52" s="164">
        <v>5.2479988827271451E-3</v>
      </c>
    </row>
    <row r="53" spans="1:32" s="165" customFormat="1" ht="12" customHeight="1" thickBot="1" x14ac:dyDescent="0.35">
      <c r="A53" s="166" t="s">
        <v>113</v>
      </c>
      <c r="B53" s="167">
        <v>288.6687</v>
      </c>
      <c r="C53" s="167">
        <v>229.4631</v>
      </c>
      <c r="D53" s="167">
        <v>292.64269999999999</v>
      </c>
      <c r="E53" s="167">
        <v>337.52730000000003</v>
      </c>
      <c r="F53" s="167">
        <v>356.94929999999999</v>
      </c>
      <c r="G53" s="167">
        <v>244.12470000000002</v>
      </c>
      <c r="H53" s="167">
        <v>373.87450000000001</v>
      </c>
      <c r="I53" s="167">
        <v>378.50040000000001</v>
      </c>
      <c r="J53" s="167">
        <v>363.89840000000004</v>
      </c>
      <c r="K53" s="167">
        <v>350.17560000000003</v>
      </c>
      <c r="L53" s="167">
        <v>328.52440000000001</v>
      </c>
      <c r="M53" s="167">
        <v>400.18020000000001</v>
      </c>
      <c r="N53" s="167">
        <v>228.35130000000001</v>
      </c>
      <c r="O53" s="167">
        <v>237.77700000000002</v>
      </c>
      <c r="P53" s="167">
        <v>282.02420000000001</v>
      </c>
      <c r="Q53" s="167">
        <v>373.17770000000002</v>
      </c>
      <c r="R53" s="167">
        <v>205.06610000000001</v>
      </c>
      <c r="S53" s="167">
        <v>209.369</v>
      </c>
      <c r="T53" s="167">
        <v>291.21899999999999</v>
      </c>
      <c r="U53" s="167">
        <v>358.18080000000003</v>
      </c>
      <c r="V53" s="167">
        <v>316.5942</v>
      </c>
      <c r="W53" s="167">
        <v>336.94970000000001</v>
      </c>
      <c r="X53" s="167">
        <v>270.5027</v>
      </c>
      <c r="Y53" s="167">
        <v>321.65320000000003</v>
      </c>
      <c r="Z53" s="167">
        <v>233.2681</v>
      </c>
      <c r="AA53" s="167">
        <v>313.98250000000002</v>
      </c>
      <c r="AB53" s="167">
        <v>415.55510000000004</v>
      </c>
      <c r="AC53" s="167">
        <v>378.15660000000003</v>
      </c>
      <c r="AD53" s="168">
        <v>355.85599999999999</v>
      </c>
      <c r="AE53" s="163">
        <v>1.5527999999999906</v>
      </c>
      <c r="AF53" s="164">
        <v>4.3826869190004229E-3</v>
      </c>
    </row>
    <row r="54" spans="1:32" s="98" customFormat="1" ht="12" customHeight="1" thickBot="1" x14ac:dyDescent="0.35">
      <c r="A54" s="150" t="s">
        <v>114</v>
      </c>
      <c r="B54" s="169">
        <v>0.94709999999997763</v>
      </c>
      <c r="C54" s="169">
        <v>-9.3918000000000177</v>
      </c>
      <c r="D54" s="169">
        <v>0.49919999999997344</v>
      </c>
      <c r="E54" s="169">
        <v>-0.76560000000000628</v>
      </c>
      <c r="F54" s="169">
        <v>-0.62240000000002738</v>
      </c>
      <c r="G54" s="169">
        <v>-8.8042999999999836</v>
      </c>
      <c r="H54" s="169">
        <v>0.82150000000001455</v>
      </c>
      <c r="I54" s="169" t="s">
        <v>122</v>
      </c>
      <c r="J54" s="169">
        <v>1.6761000000000195</v>
      </c>
      <c r="K54" s="169">
        <v>2.5155000000000314</v>
      </c>
      <c r="L54" s="169">
        <v>-6.6829000000000178</v>
      </c>
      <c r="M54" s="169">
        <v>7.1112999999999715</v>
      </c>
      <c r="N54" s="169">
        <v>-4.9551999999999907</v>
      </c>
      <c r="O54" s="169">
        <v>-4.8125</v>
      </c>
      <c r="P54" s="169">
        <v>-9.5100000000002183E-2</v>
      </c>
      <c r="Q54" s="169">
        <v>-2.9836999999999989</v>
      </c>
      <c r="R54" s="169">
        <v>-5.9416999999999973</v>
      </c>
      <c r="S54" s="169" t="s">
        <v>122</v>
      </c>
      <c r="T54" s="169">
        <v>4.2426999999999566</v>
      </c>
      <c r="U54" s="169">
        <v>0.80889999999999418</v>
      </c>
      <c r="V54" s="169">
        <v>-1.6931999999999903</v>
      </c>
      <c r="W54" s="169">
        <v>1.3811999999999784</v>
      </c>
      <c r="X54" s="169">
        <v>7.8183999999999969</v>
      </c>
      <c r="Y54" s="169">
        <v>1.7529999999999859</v>
      </c>
      <c r="Z54" s="169">
        <v>0.94700000000000273</v>
      </c>
      <c r="AA54" s="169">
        <v>-2.8197000000000116</v>
      </c>
      <c r="AB54" s="169">
        <v>5.5257000000000289</v>
      </c>
      <c r="AC54" s="169">
        <v>3.6748000000000047</v>
      </c>
      <c r="AD54" s="170">
        <v>1.5527999999999906</v>
      </c>
      <c r="AE54" s="171" t="s">
        <v>115</v>
      </c>
      <c r="AF54" s="172"/>
    </row>
    <row r="55" spans="1:32" s="165" customFormat="1" ht="12" customHeight="1" thickBot="1" x14ac:dyDescent="0.35">
      <c r="A55" s="160" t="s">
        <v>116</v>
      </c>
      <c r="B55" s="161">
        <v>298.7</v>
      </c>
      <c r="C55" s="161" t="s">
        <v>122</v>
      </c>
      <c r="D55" s="161">
        <v>349.084</v>
      </c>
      <c r="E55" s="161">
        <v>381.12640000000005</v>
      </c>
      <c r="F55" s="161">
        <v>405.31</v>
      </c>
      <c r="G55" s="161">
        <v>352.53</v>
      </c>
      <c r="H55" s="161">
        <v>389.08</v>
      </c>
      <c r="I55" s="161">
        <v>414</v>
      </c>
      <c r="J55" s="161">
        <v>390.87</v>
      </c>
      <c r="K55" s="161">
        <v>375.5</v>
      </c>
      <c r="L55" s="161">
        <v>353.15989999999999</v>
      </c>
      <c r="M55" s="161">
        <v>391.62</v>
      </c>
      <c r="N55" s="161" t="s">
        <v>122</v>
      </c>
      <c r="O55" s="161">
        <v>286.68</v>
      </c>
      <c r="P55" s="161">
        <v>321.44</v>
      </c>
      <c r="Q55" s="161">
        <v>369.66</v>
      </c>
      <c r="R55" s="161" t="s">
        <v>122</v>
      </c>
      <c r="S55" s="161" t="s">
        <v>122</v>
      </c>
      <c r="T55" s="161">
        <v>335</v>
      </c>
      <c r="U55" s="161">
        <v>402</v>
      </c>
      <c r="V55" s="161">
        <v>342.1112</v>
      </c>
      <c r="W55" s="161">
        <v>383</v>
      </c>
      <c r="X55" s="161">
        <v>319.00240000000002</v>
      </c>
      <c r="Y55" s="161">
        <v>352.05</v>
      </c>
      <c r="Z55" s="161">
        <v>340.39</v>
      </c>
      <c r="AA55" s="161">
        <v>401.23</v>
      </c>
      <c r="AB55" s="161">
        <v>440.31120000000004</v>
      </c>
      <c r="AC55" s="161">
        <v>408.9717</v>
      </c>
      <c r="AD55" s="162">
        <v>379.67850000000004</v>
      </c>
      <c r="AE55" s="171" t="s">
        <v>117</v>
      </c>
      <c r="AF55" s="172"/>
    </row>
    <row r="56" spans="1:32" x14ac:dyDescent="0.3">
      <c r="AE56" s="30"/>
      <c r="AF56" s="30"/>
    </row>
  </sheetData>
  <mergeCells count="35">
    <mergeCell ref="AD9:AD10"/>
    <mergeCell ref="X9:X10"/>
    <mergeCell ref="Y9:Y10"/>
    <mergeCell ref="Z9:Z10"/>
    <mergeCell ref="AA9:AA10"/>
    <mergeCell ref="AB9:AB10"/>
    <mergeCell ref="AC9:AC10"/>
    <mergeCell ref="R9:R10"/>
    <mergeCell ref="S9:S10"/>
    <mergeCell ref="T9:T10"/>
    <mergeCell ref="U9:U10"/>
    <mergeCell ref="V9:V10"/>
    <mergeCell ref="W9:W10"/>
    <mergeCell ref="L9:L10"/>
    <mergeCell ref="M9:M10"/>
    <mergeCell ref="N9:N10"/>
    <mergeCell ref="O9:O10"/>
    <mergeCell ref="P9:P10"/>
    <mergeCell ref="Q9:Q10"/>
    <mergeCell ref="F9:F10"/>
    <mergeCell ref="G9:G10"/>
    <mergeCell ref="H9:H10"/>
    <mergeCell ref="I9:I10"/>
    <mergeCell ref="J9:J10"/>
    <mergeCell ref="K9:K10"/>
    <mergeCell ref="AA2:AE2"/>
    <mergeCell ref="AD3:AE3"/>
    <mergeCell ref="AD4:AE4"/>
    <mergeCell ref="A6:AE6"/>
    <mergeCell ref="A7:AE7"/>
    <mergeCell ref="A9:A10"/>
    <mergeCell ref="B9:B10"/>
    <mergeCell ref="C9:C10"/>
    <mergeCell ref="D9:D10"/>
    <mergeCell ref="E9:E10"/>
  </mergeCells>
  <conditionalFormatting sqref="B11">
    <cfRule type="expression" dxfId="8" priority="9" stopIfTrue="1">
      <formula>ISERROR(B11)</formula>
    </cfRule>
  </conditionalFormatting>
  <conditionalFormatting sqref="B53:Y53 AA53:AC53">
    <cfRule type="expression" dxfId="7" priority="7" stopIfTrue="1">
      <formula>ISERROR(B53)</formula>
    </cfRule>
  </conditionalFormatting>
  <conditionalFormatting sqref="AD53">
    <cfRule type="expression" dxfId="6" priority="8" stopIfTrue="1">
      <formula>ISERROR(AD53)</formula>
    </cfRule>
  </conditionalFormatting>
  <conditionalFormatting sqref="B18">
    <cfRule type="expression" dxfId="5" priority="6" stopIfTrue="1">
      <formula>ISERROR(B18)</formula>
    </cfRule>
  </conditionalFormatting>
  <conditionalFormatting sqref="B25">
    <cfRule type="expression" dxfId="4" priority="5" stopIfTrue="1">
      <formula>ISERROR(B25)</formula>
    </cfRule>
  </conditionalFormatting>
  <conditionalFormatting sqref="B27 B32">
    <cfRule type="expression" dxfId="3" priority="4" stopIfTrue="1">
      <formula>ISERROR(B27)</formula>
    </cfRule>
  </conditionalFormatting>
  <conditionalFormatting sqref="B35 B40:B41">
    <cfRule type="expression" dxfId="2" priority="3" stopIfTrue="1">
      <formula>ISERROR(B35)</formula>
    </cfRule>
  </conditionalFormatting>
  <conditionalFormatting sqref="B44 B49:B50">
    <cfRule type="expression" dxfId="1" priority="2" stopIfTrue="1">
      <formula>ISERROR(B44)</formula>
    </cfRule>
  </conditionalFormatting>
  <conditionalFormatting sqref="Z53">
    <cfRule type="expression" dxfId="0" priority="1" stopIfTrue="1">
      <formula>ISERROR(Z53)</formula>
    </cfRule>
  </conditionalFormatting>
  <pageMargins left="0.25" right="0.25" top="0.75" bottom="0.75" header="0.3" footer="0.3"/>
  <pageSetup paperSize="9" scale="7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F50"/>
  <sheetViews>
    <sheetView showGridLines="0" workbookViewId="0">
      <selection activeCell="AA3" sqref="AA3"/>
    </sheetView>
  </sheetViews>
  <sheetFormatPr defaultRowHeight="12.5" x14ac:dyDescent="0.25"/>
  <cols>
    <col min="1" max="1" width="28.81640625" style="226" customWidth="1"/>
    <col min="2" max="5" width="10.81640625" style="5" customWidth="1"/>
    <col min="6" max="6" width="15.54296875" style="5" customWidth="1"/>
    <col min="7" max="16384" width="8.7265625" style="5"/>
  </cols>
  <sheetData>
    <row r="1" spans="1:6" ht="13" x14ac:dyDescent="0.3">
      <c r="A1" s="173"/>
      <c r="B1" s="174"/>
      <c r="C1" s="174"/>
      <c r="D1" s="174"/>
      <c r="E1" s="174"/>
      <c r="F1" s="175">
        <v>11</v>
      </c>
    </row>
    <row r="2" spans="1:6" ht="13" x14ac:dyDescent="0.3">
      <c r="A2" s="173"/>
      <c r="B2" s="98"/>
      <c r="C2" s="98"/>
      <c r="D2" s="98"/>
      <c r="E2" s="126" t="s">
        <v>6</v>
      </c>
      <c r="F2" s="176">
        <v>43171</v>
      </c>
    </row>
    <row r="3" spans="1:6" ht="13" x14ac:dyDescent="0.3">
      <c r="A3" s="173"/>
      <c r="B3" s="98"/>
      <c r="C3" s="98"/>
      <c r="D3" s="98"/>
      <c r="E3" s="129" t="s">
        <v>7</v>
      </c>
      <c r="F3" s="177">
        <f>+F2+6</f>
        <v>43177</v>
      </c>
    </row>
    <row r="4" spans="1:6" ht="4.4000000000000004" customHeight="1" x14ac:dyDescent="0.3">
      <c r="A4" s="173"/>
      <c r="B4" s="98"/>
      <c r="C4" s="178"/>
      <c r="D4" s="178"/>
      <c r="E4" s="178"/>
      <c r="F4" s="179"/>
    </row>
    <row r="5" spans="1:6" ht="15.5" x14ac:dyDescent="0.25">
      <c r="A5" s="33" t="s">
        <v>118</v>
      </c>
      <c r="B5" s="33"/>
      <c r="C5" s="33"/>
      <c r="D5" s="33"/>
      <c r="E5" s="33"/>
      <c r="F5" s="33"/>
    </row>
    <row r="6" spans="1:6" ht="15.5" x14ac:dyDescent="0.25">
      <c r="A6" s="33" t="s">
        <v>119</v>
      </c>
      <c r="B6" s="33"/>
      <c r="C6" s="33"/>
      <c r="D6" s="33"/>
      <c r="E6" s="33"/>
      <c r="F6" s="33"/>
    </row>
    <row r="7" spans="1:6" ht="8.15" customHeight="1" thickBot="1" x14ac:dyDescent="0.35">
      <c r="A7" s="180"/>
      <c r="B7" s="181"/>
      <c r="C7" s="181"/>
      <c r="D7" s="181"/>
      <c r="E7" s="181"/>
      <c r="F7" s="182"/>
    </row>
    <row r="8" spans="1:6" ht="13" x14ac:dyDescent="0.25">
      <c r="A8" s="183" t="s">
        <v>120</v>
      </c>
      <c r="B8" s="184" t="s">
        <v>61</v>
      </c>
      <c r="C8" s="185" t="s">
        <v>62</v>
      </c>
      <c r="D8" s="186" t="s">
        <v>68</v>
      </c>
      <c r="E8" s="187" t="s">
        <v>19</v>
      </c>
      <c r="F8" s="188" t="s">
        <v>27</v>
      </c>
    </row>
    <row r="9" spans="1:6" ht="13.5" thickBot="1" x14ac:dyDescent="0.3">
      <c r="A9" s="183"/>
      <c r="B9" s="189"/>
      <c r="C9" s="190"/>
      <c r="D9" s="191"/>
      <c r="E9" s="192" t="s">
        <v>26</v>
      </c>
      <c r="F9" s="193"/>
    </row>
    <row r="10" spans="1:6" ht="13" x14ac:dyDescent="0.3">
      <c r="A10" s="194" t="s">
        <v>71</v>
      </c>
      <c r="B10" s="195" t="s">
        <v>122</v>
      </c>
      <c r="C10" s="196" t="s">
        <v>122</v>
      </c>
      <c r="D10" s="197" t="s">
        <v>122</v>
      </c>
      <c r="E10" s="198" t="s">
        <v>122</v>
      </c>
      <c r="F10" s="199" t="s">
        <v>122</v>
      </c>
    </row>
    <row r="11" spans="1:6" ht="13" x14ac:dyDescent="0.25">
      <c r="A11" s="194" t="s">
        <v>72</v>
      </c>
      <c r="B11" s="200" t="s">
        <v>122</v>
      </c>
      <c r="C11" s="201" t="s">
        <v>122</v>
      </c>
      <c r="D11" s="200" t="s">
        <v>122</v>
      </c>
      <c r="E11" s="202" t="s">
        <v>122</v>
      </c>
      <c r="F11" s="203" t="s">
        <v>122</v>
      </c>
    </row>
    <row r="12" spans="1:6" ht="13" x14ac:dyDescent="0.25">
      <c r="A12" s="194" t="s">
        <v>73</v>
      </c>
      <c r="B12" s="200" t="s">
        <v>122</v>
      </c>
      <c r="C12" s="201" t="s">
        <v>122</v>
      </c>
      <c r="D12" s="200" t="s">
        <v>122</v>
      </c>
      <c r="E12" s="202" t="s">
        <v>122</v>
      </c>
      <c r="F12" s="203" t="s">
        <v>122</v>
      </c>
    </row>
    <row r="13" spans="1:6" ht="13" x14ac:dyDescent="0.25">
      <c r="A13" s="204" t="s">
        <v>74</v>
      </c>
      <c r="B13" s="205" t="s">
        <v>122</v>
      </c>
      <c r="C13" s="206" t="s">
        <v>122</v>
      </c>
      <c r="D13" s="205" t="s">
        <v>122</v>
      </c>
      <c r="E13" s="207" t="s">
        <v>122</v>
      </c>
      <c r="F13" s="203" t="s">
        <v>122</v>
      </c>
    </row>
    <row r="14" spans="1:6" ht="13" x14ac:dyDescent="0.25">
      <c r="A14" s="194" t="s">
        <v>75</v>
      </c>
      <c r="B14" s="200">
        <v>342.76620000000003</v>
      </c>
      <c r="C14" s="201" t="s">
        <v>122</v>
      </c>
      <c r="D14" s="200">
        <v>342.76620000000003</v>
      </c>
      <c r="E14" s="202" t="s">
        <v>122</v>
      </c>
      <c r="F14" s="203" t="s">
        <v>122</v>
      </c>
    </row>
    <row r="15" spans="1:6" ht="13.5" thickBot="1" x14ac:dyDescent="0.3">
      <c r="A15" s="194" t="s">
        <v>76</v>
      </c>
      <c r="B15" s="208">
        <v>342.4273</v>
      </c>
      <c r="C15" s="209" t="s">
        <v>122</v>
      </c>
      <c r="D15" s="208">
        <v>342.4273</v>
      </c>
      <c r="E15" s="210" t="s">
        <v>122</v>
      </c>
      <c r="F15" s="211" t="s">
        <v>122</v>
      </c>
    </row>
    <row r="16" spans="1:6" ht="13.5" thickBot="1" x14ac:dyDescent="0.3">
      <c r="A16" s="212" t="s">
        <v>121</v>
      </c>
      <c r="B16" s="213" t="s">
        <v>122</v>
      </c>
      <c r="C16" s="213" t="s">
        <v>122</v>
      </c>
      <c r="D16" s="214">
        <v>342.67940000000004</v>
      </c>
      <c r="E16" s="215">
        <v>25.272800000000018</v>
      </c>
      <c r="F16" s="216">
        <v>7.9622792972798978E-2</v>
      </c>
    </row>
    <row r="17" spans="1:6" ht="13" x14ac:dyDescent="0.3">
      <c r="A17" s="194" t="s">
        <v>78</v>
      </c>
      <c r="B17" s="217">
        <v>405.7013</v>
      </c>
      <c r="C17" s="218">
        <v>390.65649999999999</v>
      </c>
      <c r="D17" s="218">
        <v>402.35380000000004</v>
      </c>
      <c r="E17" s="218">
        <v>6.7703999999999951</v>
      </c>
      <c r="F17" s="199">
        <v>1.7236246695096154E-2</v>
      </c>
    </row>
    <row r="18" spans="1:6" ht="13" x14ac:dyDescent="0.25">
      <c r="A18" s="194" t="s">
        <v>79</v>
      </c>
      <c r="B18" s="219">
        <v>402.71950000000004</v>
      </c>
      <c r="C18" s="219">
        <v>395.64890000000003</v>
      </c>
      <c r="D18" s="219">
        <v>401.1463</v>
      </c>
      <c r="E18" s="219">
        <v>4.7885000000000559</v>
      </c>
      <c r="F18" s="203">
        <v>1.2121258656716106E-2</v>
      </c>
    </row>
    <row r="19" spans="1:6" ht="13" x14ac:dyDescent="0.25">
      <c r="A19" s="194" t="s">
        <v>80</v>
      </c>
      <c r="B19" s="219">
        <v>388.17170000000004</v>
      </c>
      <c r="C19" s="219">
        <v>386.10470000000004</v>
      </c>
      <c r="D19" s="219">
        <v>387.71180000000004</v>
      </c>
      <c r="E19" s="219">
        <v>1.1400000000094224E-2</v>
      </c>
      <c r="F19" s="203">
        <v>2.9433178938480072E-5</v>
      </c>
    </row>
    <row r="20" spans="1:6" ht="13" x14ac:dyDescent="0.25">
      <c r="A20" s="204" t="s">
        <v>81</v>
      </c>
      <c r="B20" s="220">
        <v>395.43430000000001</v>
      </c>
      <c r="C20" s="220">
        <v>389.31240000000003</v>
      </c>
      <c r="D20" s="220">
        <v>394.07220000000001</v>
      </c>
      <c r="E20" s="220">
        <v>2.5566000000000031</v>
      </c>
      <c r="F20" s="203">
        <v>6.5489526483007232E-3</v>
      </c>
    </row>
    <row r="21" spans="1:6" ht="13" x14ac:dyDescent="0.25">
      <c r="A21" s="194" t="s">
        <v>82</v>
      </c>
      <c r="B21" s="219">
        <v>346.03040000000004</v>
      </c>
      <c r="C21" s="219">
        <v>367.17450000000002</v>
      </c>
      <c r="D21" s="219">
        <v>350.73500000000001</v>
      </c>
      <c r="E21" s="219">
        <v>0.43226666666669189</v>
      </c>
      <c r="F21" s="203">
        <v>1.2203532870067812E-3</v>
      </c>
    </row>
    <row r="22" spans="1:6" ht="13.5" thickBot="1" x14ac:dyDescent="0.3">
      <c r="A22" s="194" t="s">
        <v>83</v>
      </c>
      <c r="B22" s="221">
        <v>355.82310000000001</v>
      </c>
      <c r="C22" s="221">
        <v>373.51089999999999</v>
      </c>
      <c r="D22" s="221">
        <v>359.7586</v>
      </c>
      <c r="E22" s="221">
        <v>3.2355999999999767</v>
      </c>
      <c r="F22" s="211">
        <v>8.9928920688042494E-3</v>
      </c>
    </row>
    <row r="23" spans="1:6" ht="13.5" thickBot="1" x14ac:dyDescent="0.3">
      <c r="A23" s="212" t="s">
        <v>84</v>
      </c>
      <c r="B23" s="222" t="s">
        <v>122</v>
      </c>
      <c r="C23" s="222" t="s">
        <v>122</v>
      </c>
      <c r="D23" s="223">
        <v>380.58370000000002</v>
      </c>
      <c r="E23" s="224">
        <v>1.6161999999999921</v>
      </c>
      <c r="F23" s="216">
        <v>4.2647456576091402E-3</v>
      </c>
    </row>
    <row r="24" spans="1:6" ht="13" x14ac:dyDescent="0.3">
      <c r="A24" s="194" t="s">
        <v>87</v>
      </c>
      <c r="B24" s="217">
        <v>415.52790000000005</v>
      </c>
      <c r="C24" s="218">
        <v>403.7473</v>
      </c>
      <c r="D24" s="218">
        <v>413.62530000000004</v>
      </c>
      <c r="E24" s="218">
        <v>4.6340333333333206</v>
      </c>
      <c r="F24" s="199">
        <v>1.1404526864022102E-2</v>
      </c>
    </row>
    <row r="25" spans="1:6" ht="13" x14ac:dyDescent="0.25">
      <c r="A25" s="194" t="s">
        <v>88</v>
      </c>
      <c r="B25" s="219">
        <v>416.42020000000002</v>
      </c>
      <c r="C25" s="219">
        <v>407.89260000000002</v>
      </c>
      <c r="D25" s="219">
        <v>415.04300000000001</v>
      </c>
      <c r="E25" s="219">
        <v>3.9984999999999786</v>
      </c>
      <c r="F25" s="203">
        <v>9.7734137237451262E-3</v>
      </c>
    </row>
    <row r="26" spans="1:6" ht="13" x14ac:dyDescent="0.25">
      <c r="A26" s="194" t="s">
        <v>89</v>
      </c>
      <c r="B26" s="219">
        <v>411.81190000000004</v>
      </c>
      <c r="C26" s="219">
        <v>402.53880000000004</v>
      </c>
      <c r="D26" s="219">
        <v>410.3143</v>
      </c>
      <c r="E26" s="219">
        <v>2.856366666666645</v>
      </c>
      <c r="F26" s="203">
        <v>7.0464015214589037E-3</v>
      </c>
    </row>
    <row r="27" spans="1:6" ht="13" x14ac:dyDescent="0.25">
      <c r="A27" s="204" t="s">
        <v>90</v>
      </c>
      <c r="B27" s="220">
        <v>410.10630000000003</v>
      </c>
      <c r="C27" s="220">
        <v>403.08090000000004</v>
      </c>
      <c r="D27" s="220">
        <v>408.9717</v>
      </c>
      <c r="E27" s="220">
        <v>4.1404333333333625</v>
      </c>
      <c r="F27" s="203">
        <v>1.0267763852260263E-2</v>
      </c>
    </row>
    <row r="28" spans="1:6" ht="13" x14ac:dyDescent="0.25">
      <c r="A28" s="194" t="s">
        <v>91</v>
      </c>
      <c r="B28" s="219">
        <v>413.17860000000002</v>
      </c>
      <c r="C28" s="219">
        <v>404.30080000000004</v>
      </c>
      <c r="D28" s="219">
        <v>411.7448</v>
      </c>
      <c r="E28" s="219">
        <v>4.6406666666666752</v>
      </c>
      <c r="F28" s="203">
        <v>1.1455586931382189E-2</v>
      </c>
    </row>
    <row r="29" spans="1:6" ht="13" x14ac:dyDescent="0.25">
      <c r="A29" s="194" t="s">
        <v>92</v>
      </c>
      <c r="B29" s="219">
        <v>381.5077</v>
      </c>
      <c r="C29" s="219">
        <v>392.1814</v>
      </c>
      <c r="D29" s="219">
        <v>383.23150000000004</v>
      </c>
      <c r="E29" s="219">
        <v>5.6511000000000422</v>
      </c>
      <c r="F29" s="203">
        <v>1.4871742373662934E-2</v>
      </c>
    </row>
    <row r="30" spans="1:6" ht="13.5" thickBot="1" x14ac:dyDescent="0.3">
      <c r="A30" s="194" t="s">
        <v>93</v>
      </c>
      <c r="B30" s="219">
        <v>389.52710000000002</v>
      </c>
      <c r="C30" s="221">
        <v>390.64520000000005</v>
      </c>
      <c r="D30" s="221">
        <v>389.70770000000005</v>
      </c>
      <c r="E30" s="221">
        <v>5.0581666666666933</v>
      </c>
      <c r="F30" s="211">
        <v>1.3141446022384132E-2</v>
      </c>
    </row>
    <row r="31" spans="1:6" ht="13.5" thickBot="1" x14ac:dyDescent="0.3">
      <c r="A31" s="212" t="s">
        <v>94</v>
      </c>
      <c r="B31" s="225">
        <v>403.37810000000002</v>
      </c>
      <c r="C31" s="225">
        <v>400.44050000000004</v>
      </c>
      <c r="D31" s="223">
        <v>402.83539999999999</v>
      </c>
      <c r="E31" s="224">
        <v>4.5141333333333478</v>
      </c>
      <c r="F31" s="216">
        <v>1.1350488923249127E-2</v>
      </c>
    </row>
    <row r="32" spans="1:6" ht="13" x14ac:dyDescent="0.25">
      <c r="A32" s="194" t="s">
        <v>95</v>
      </c>
      <c r="B32" s="219" t="s">
        <v>122</v>
      </c>
      <c r="C32" s="219" t="s">
        <v>122</v>
      </c>
      <c r="D32" s="219" t="s">
        <v>122</v>
      </c>
      <c r="E32" s="219" t="s">
        <v>122</v>
      </c>
      <c r="F32" s="203" t="s">
        <v>122</v>
      </c>
    </row>
    <row r="33" spans="1:6" ht="13" x14ac:dyDescent="0.25">
      <c r="A33" s="194" t="s">
        <v>96</v>
      </c>
      <c r="B33" s="219">
        <v>344.1103</v>
      </c>
      <c r="C33" s="219">
        <v>348.1764</v>
      </c>
      <c r="D33" s="219">
        <v>344.70920000000001</v>
      </c>
      <c r="E33" s="219">
        <v>4.1268333333332521</v>
      </c>
      <c r="F33" s="203">
        <v>1.2083070389142848E-2</v>
      </c>
    </row>
    <row r="34" spans="1:6" ht="13" x14ac:dyDescent="0.25">
      <c r="A34" s="194" t="s">
        <v>97</v>
      </c>
      <c r="B34" s="219">
        <v>339.33250000000004</v>
      </c>
      <c r="C34" s="219">
        <v>347.57780000000002</v>
      </c>
      <c r="D34" s="219">
        <v>340.54700000000003</v>
      </c>
      <c r="E34" s="219">
        <v>4.5868000000000393</v>
      </c>
      <c r="F34" s="203">
        <v>1.357447181697026E-2</v>
      </c>
    </row>
    <row r="35" spans="1:6" ht="13" x14ac:dyDescent="0.25">
      <c r="A35" s="204" t="s">
        <v>98</v>
      </c>
      <c r="B35" s="220">
        <v>303.79880000000003</v>
      </c>
      <c r="C35" s="220">
        <v>311.10660000000001</v>
      </c>
      <c r="D35" s="220">
        <v>304.87520000000001</v>
      </c>
      <c r="E35" s="220">
        <v>-1.050200000000018</v>
      </c>
      <c r="F35" s="203">
        <v>-3.4136889076889516E-3</v>
      </c>
    </row>
    <row r="36" spans="1:6" ht="13" x14ac:dyDescent="0.25">
      <c r="A36" s="194" t="s">
        <v>99</v>
      </c>
      <c r="B36" s="219">
        <v>317.4769</v>
      </c>
      <c r="C36" s="219">
        <v>322.39019999999999</v>
      </c>
      <c r="D36" s="219">
        <v>318.20060000000001</v>
      </c>
      <c r="E36" s="219">
        <v>1.7505999999999631</v>
      </c>
      <c r="F36" s="203">
        <v>5.5118727552719146E-3</v>
      </c>
    </row>
    <row r="37" spans="1:6" ht="13" x14ac:dyDescent="0.25">
      <c r="A37" s="194" t="s">
        <v>100</v>
      </c>
      <c r="B37" s="219">
        <v>317.1832</v>
      </c>
      <c r="C37" s="219">
        <v>326.14010000000002</v>
      </c>
      <c r="D37" s="219">
        <v>318.50260000000003</v>
      </c>
      <c r="E37" s="219">
        <v>3.7784999999999513</v>
      </c>
      <c r="F37" s="203">
        <v>1.1925948962766855E-2</v>
      </c>
    </row>
    <row r="38" spans="1:6" ht="13" x14ac:dyDescent="0.25">
      <c r="A38" s="194" t="s">
        <v>101</v>
      </c>
      <c r="B38" s="219">
        <v>265.01210000000003</v>
      </c>
      <c r="C38" s="219">
        <v>284.0779</v>
      </c>
      <c r="D38" s="219">
        <v>267.82050000000004</v>
      </c>
      <c r="E38" s="219">
        <v>2.9950333333333674</v>
      </c>
      <c r="F38" s="203">
        <v>1.1121200051391009E-2</v>
      </c>
    </row>
    <row r="39" spans="1:6" ht="13.5" thickBot="1" x14ac:dyDescent="0.3">
      <c r="A39" s="194" t="s">
        <v>102</v>
      </c>
      <c r="B39" s="219">
        <v>285.1961</v>
      </c>
      <c r="C39" s="219">
        <v>301.11060000000003</v>
      </c>
      <c r="D39" s="219">
        <v>287.5403</v>
      </c>
      <c r="E39" s="219">
        <v>2.3557666666666819</v>
      </c>
      <c r="F39" s="203">
        <v>8.1535135167563853E-3</v>
      </c>
    </row>
    <row r="40" spans="1:6" ht="13.5" thickBot="1" x14ac:dyDescent="0.3">
      <c r="A40" s="212" t="s">
        <v>103</v>
      </c>
      <c r="B40" s="222" t="s">
        <v>122</v>
      </c>
      <c r="C40" s="222" t="s">
        <v>122</v>
      </c>
      <c r="D40" s="223">
        <v>307.50600000000003</v>
      </c>
      <c r="E40" s="224">
        <v>2.1478999999999928</v>
      </c>
      <c r="F40" s="216">
        <v>7.0340364313243777E-3</v>
      </c>
    </row>
    <row r="41" spans="1:6" ht="13" x14ac:dyDescent="0.25">
      <c r="A41" s="194" t="s">
        <v>104</v>
      </c>
      <c r="B41" s="219">
        <v>413.87880000000001</v>
      </c>
      <c r="C41" s="219">
        <v>405.31730000000005</v>
      </c>
      <c r="D41" s="219">
        <v>412.48330000000004</v>
      </c>
      <c r="E41" s="219">
        <v>0.58590000000003783</v>
      </c>
      <c r="F41" s="203">
        <v>1.4291153656367827E-3</v>
      </c>
    </row>
    <row r="42" spans="1:6" ht="13" x14ac:dyDescent="0.25">
      <c r="A42" s="194" t="s">
        <v>105</v>
      </c>
      <c r="B42" s="219">
        <v>423.63760000000002</v>
      </c>
      <c r="C42" s="219">
        <v>411.089</v>
      </c>
      <c r="D42" s="219">
        <v>421.59220000000005</v>
      </c>
      <c r="E42" s="219">
        <v>5.5773666666666486</v>
      </c>
      <c r="F42" s="203">
        <v>1.3498128045420256E-2</v>
      </c>
    </row>
    <row r="43" spans="1:6" ht="13" x14ac:dyDescent="0.25">
      <c r="A43" s="194" t="s">
        <v>106</v>
      </c>
      <c r="B43" s="219">
        <v>400.32500000000005</v>
      </c>
      <c r="C43" s="219">
        <v>398.52910000000003</v>
      </c>
      <c r="D43" s="219">
        <v>400.03230000000002</v>
      </c>
      <c r="E43" s="219">
        <v>0.79343333333332566</v>
      </c>
      <c r="F43" s="203">
        <v>1.9893755660752395E-3</v>
      </c>
    </row>
    <row r="44" spans="1:6" ht="13" x14ac:dyDescent="0.25">
      <c r="A44" s="204" t="s">
        <v>107</v>
      </c>
      <c r="B44" s="220">
        <v>410.32100000000003</v>
      </c>
      <c r="C44" s="220">
        <v>402.67430000000002</v>
      </c>
      <c r="D44" s="220">
        <v>409.07460000000003</v>
      </c>
      <c r="E44" s="220">
        <v>3.3873000000000388</v>
      </c>
      <c r="F44" s="203">
        <v>8.3850424289633515E-3</v>
      </c>
    </row>
    <row r="45" spans="1:6" ht="13" x14ac:dyDescent="0.25">
      <c r="A45" s="194" t="s">
        <v>108</v>
      </c>
      <c r="B45" s="219">
        <v>410.42260000000005</v>
      </c>
      <c r="C45" s="219">
        <v>400.17810000000003</v>
      </c>
      <c r="D45" s="219">
        <v>408.7527</v>
      </c>
      <c r="E45" s="219">
        <v>3.4145666666666443</v>
      </c>
      <c r="F45" s="203">
        <v>8.4721014147847232E-3</v>
      </c>
    </row>
    <row r="46" spans="1:6" ht="13" x14ac:dyDescent="0.25">
      <c r="A46" s="194" t="s">
        <v>109</v>
      </c>
      <c r="B46" s="219">
        <v>365.62710000000004</v>
      </c>
      <c r="C46" s="219">
        <v>386.99700000000001</v>
      </c>
      <c r="D46" s="219">
        <v>369.11040000000003</v>
      </c>
      <c r="E46" s="219">
        <v>7.3867999999999938</v>
      </c>
      <c r="F46" s="203">
        <v>2.0153621297555099E-2</v>
      </c>
    </row>
    <row r="47" spans="1:6" ht="13" x14ac:dyDescent="0.25">
      <c r="A47" s="194" t="s">
        <v>110</v>
      </c>
      <c r="B47" s="219">
        <v>388.28460000000001</v>
      </c>
      <c r="C47" s="219">
        <v>393.8417</v>
      </c>
      <c r="D47" s="219">
        <v>389.19040000000001</v>
      </c>
      <c r="E47" s="219">
        <v>7.0377000000000294</v>
      </c>
      <c r="F47" s="203">
        <v>1.8355967586955985E-2</v>
      </c>
    </row>
    <row r="48" spans="1:6" ht="13.5" thickBot="1" x14ac:dyDescent="0.3">
      <c r="A48" s="194" t="s">
        <v>111</v>
      </c>
      <c r="B48" s="219">
        <v>392.88159999999999</v>
      </c>
      <c r="C48" s="219">
        <v>392.12490000000003</v>
      </c>
      <c r="D48" s="219">
        <v>392.75830000000002</v>
      </c>
      <c r="E48" s="219">
        <v>4.0464999999999236</v>
      </c>
      <c r="F48" s="203">
        <v>1.0414581769973395E-2</v>
      </c>
    </row>
    <row r="49" spans="1:6" ht="13.5" thickBot="1" x14ac:dyDescent="0.3">
      <c r="A49" s="212" t="s">
        <v>112</v>
      </c>
      <c r="B49" s="222" t="s">
        <v>122</v>
      </c>
      <c r="C49" s="222" t="s">
        <v>122</v>
      </c>
      <c r="D49" s="223">
        <v>403.6961</v>
      </c>
      <c r="E49" s="224">
        <v>3.7554999999999836</v>
      </c>
      <c r="F49" s="216">
        <v>9.3901444364487708E-3</v>
      </c>
    </row>
    <row r="50" spans="1:6" ht="13" x14ac:dyDescent="0.3">
      <c r="A50" s="165" t="s">
        <v>63</v>
      </c>
      <c r="B50" s="98"/>
      <c r="C50" s="98"/>
      <c r="D50" s="98"/>
      <c r="E50" s="98"/>
      <c r="F50" s="98"/>
    </row>
  </sheetData>
  <mergeCells count="5">
    <mergeCell ref="A5:F5"/>
    <mergeCell ref="A6:F6"/>
    <mergeCell ref="B8:B9"/>
    <mergeCell ref="C8:C9"/>
    <mergeCell ref="D8:D9"/>
  </mergeCells>
  <pageMargins left="0.70866141732283472" right="0.70866141732283472" top="0.74803149606299213" bottom="0.74803149606299213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Current Weekly Price ACZ</vt:lpstr>
      <vt:lpstr>Current Weekly All</vt:lpstr>
      <vt:lpstr>Current Weekly UK</vt:lpstr>
      <vt:lpstr>'Current Weekly All'!Print_Area</vt:lpstr>
      <vt:lpstr>'Current Weekly Price ACZ'!Print_Area</vt:lpstr>
      <vt:lpstr>'Current Weekly UK'!Print_Area</vt:lpstr>
    </vt:vector>
  </TitlesOfParts>
  <Company>European Commission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WULLAERT Muriel (AGRI)</dc:creator>
  <cp:lastModifiedBy>WULLAERT Muriel (AGRI)</cp:lastModifiedBy>
  <dcterms:created xsi:type="dcterms:W3CDTF">2018-03-22T07:58:54Z</dcterms:created>
  <dcterms:modified xsi:type="dcterms:W3CDTF">2018-03-22T09:00:46Z</dcterms:modified>
</cp:coreProperties>
</file>