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H49" i="1"/>
  <c r="G49" i="1"/>
  <c r="R49" i="1"/>
  <c r="Q49" i="1"/>
  <c r="P50" i="1"/>
  <c r="K50" i="1"/>
  <c r="J50" i="1"/>
  <c r="I50" i="1"/>
  <c r="H50" i="1"/>
  <c r="F50" i="1"/>
  <c r="E49" i="1"/>
  <c r="D49" i="1"/>
  <c r="F42" i="1"/>
  <c r="D42" i="1"/>
  <c r="K41" i="1"/>
  <c r="J41" i="1"/>
  <c r="D41" i="1"/>
  <c r="R41" i="1"/>
  <c r="Q41" i="1"/>
  <c r="O41" i="1"/>
  <c r="N41" i="1"/>
  <c r="M41" i="1"/>
  <c r="L42" i="1"/>
  <c r="J42" i="1"/>
  <c r="I42" i="1"/>
  <c r="H41" i="1"/>
  <c r="G41" i="1"/>
  <c r="F41" i="1"/>
  <c r="E41" i="1"/>
  <c r="I36" i="1"/>
  <c r="H36" i="1"/>
  <c r="N35" i="1"/>
  <c r="M35" i="1"/>
  <c r="F35" i="1"/>
  <c r="E35" i="1"/>
  <c r="D35" i="1"/>
  <c r="R35" i="1"/>
  <c r="Q35" i="1"/>
  <c r="O35" i="1"/>
  <c r="L36" i="1"/>
  <c r="K35" i="1"/>
  <c r="J35" i="1"/>
  <c r="I35" i="1"/>
  <c r="H35" i="1"/>
  <c r="G35" i="1"/>
  <c r="F36" i="1"/>
  <c r="D36" i="1"/>
  <c r="R29" i="1"/>
  <c r="Q29" i="1"/>
  <c r="I29" i="1"/>
  <c r="H29" i="1"/>
  <c r="D29" i="1"/>
  <c r="O29" i="1"/>
  <c r="N29" i="1"/>
  <c r="M29" i="1"/>
  <c r="L29" i="1"/>
  <c r="K29" i="1"/>
  <c r="J30" i="1"/>
  <c r="I30" i="1"/>
  <c r="H30" i="1"/>
  <c r="G30" i="1"/>
  <c r="E29" i="1"/>
  <c r="D30" i="1"/>
  <c r="I21" i="1"/>
  <c r="H21" i="1"/>
  <c r="R20" i="1"/>
  <c r="O20" i="1"/>
  <c r="M20" i="1"/>
  <c r="F20" i="1"/>
  <c r="E20" i="1"/>
  <c r="D20" i="1"/>
  <c r="Q20" i="1"/>
  <c r="O21" i="1"/>
  <c r="M21" i="1"/>
  <c r="L21" i="1"/>
  <c r="K20" i="1"/>
  <c r="J20" i="1"/>
  <c r="I20" i="1"/>
  <c r="H20" i="1"/>
  <c r="G20" i="1"/>
  <c r="F21" i="1"/>
  <c r="E21" i="1"/>
  <c r="D21" i="1"/>
  <c r="M14" i="1"/>
  <c r="L14" i="1"/>
  <c r="E14" i="1"/>
  <c r="D14" i="1"/>
  <c r="Q14" i="1"/>
  <c r="R14" i="1"/>
  <c r="O14" i="1"/>
  <c r="N14" i="1"/>
  <c r="M15" i="1"/>
  <c r="K15" i="1"/>
  <c r="J15" i="1"/>
  <c r="I14" i="1"/>
  <c r="H14" i="1"/>
  <c r="G14" i="1"/>
  <c r="F14" i="1"/>
  <c r="E15" i="1"/>
  <c r="J14" i="1" l="1"/>
  <c r="D15" i="1"/>
  <c r="L15" i="1"/>
  <c r="K14" i="1"/>
  <c r="L20" i="1"/>
  <c r="G21" i="1"/>
  <c r="G29" i="1"/>
  <c r="L30" i="1"/>
  <c r="L35" i="1"/>
  <c r="G36" i="1"/>
  <c r="I41" i="1"/>
  <c r="F49" i="1"/>
  <c r="F15" i="1"/>
  <c r="O15" i="1"/>
  <c r="H15" i="1"/>
  <c r="J21" i="1"/>
  <c r="J29" i="1"/>
  <c r="J36" i="1"/>
  <c r="L41" i="1"/>
  <c r="G42" i="1"/>
  <c r="I49" i="1"/>
  <c r="I15" i="1"/>
  <c r="K21" i="1"/>
  <c r="H42" i="1"/>
  <c r="J49" i="1"/>
  <c r="M30" i="1"/>
  <c r="K49" i="1"/>
  <c r="G15" i="1"/>
  <c r="P49" i="1"/>
</calcChain>
</file>

<file path=xl/sharedStrings.xml><?xml version="1.0" encoding="utf-8"?>
<sst xmlns="http://schemas.openxmlformats.org/spreadsheetml/2006/main" count="111" uniqueCount="47">
  <si>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</si>
  <si>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</si>
  <si>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</si>
  <si>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</si>
  <si>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</si>
  <si>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</si>
  <si>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</si>
  <si>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</si>
  <si>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</si>
  <si>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</si>
  <si>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</si>
  <si>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</si>
  <si>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</si>
  <si>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</si>
  <si>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</si>
  <si>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</si>
  <si>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</si>
  <si>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</si>
  <si>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</si>
  <si>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</si>
  <si>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</si>
  <si>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</si>
  <si>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</si>
  <si>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</si>
  <si>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</si>
  <si>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</si>
  <si>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</si>
  <si>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</si>
  <si>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</si>
  <si>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</si>
  <si>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</si>
  <si>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</si>
  <si>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</si>
  <si>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</si>
  <si>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</si>
  <si>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</si>
  <si>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</si>
  <si>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</si>
  <si>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</si>
  <si>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</si>
  <si>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</si>
  <si>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</si>
  <si>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</si>
  <si>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</si>
  <si>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01.10.2021</t>
  </si>
  <si>
    <t>Week 38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</si>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</sst>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3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1" xfId="3" applyNumberFormat="1" applyFont="1" applyBorder="1"/>
    <xf numFmtId="0" fontId="1" fillId="0" borderId="22" xfId="3" applyBorder="1"/>
    <xf numFmtId="0" fontId="1" fillId="0" borderId="23" xfId="3" applyBorder="1"/>
    <xf numFmtId="0" fontId="1" fillId="0" borderId="24" xfId="3" applyBorder="1"/>
    <xf numFmtId="2" fontId="19" fillId="0" borderId="19" xfId="3" applyNumberFormat="1" applyFont="1" applyBorder="1"/>
    <xf numFmtId="0" fontId="21" fillId="0" borderId="25" xfId="3" applyFont="1" applyBorder="1" applyAlignment="1">
      <alignment horizontal="right"/>
    </xf>
    <xf numFmtId="2" fontId="21" fillId="0" borderId="26" xfId="3" applyNumberFormat="1" applyFont="1" applyBorder="1"/>
    <xf numFmtId="2" fontId="21" fillId="0" borderId="27" xfId="3" applyNumberFormat="1" applyFont="1" applyBorder="1"/>
    <xf numFmtId="2" fontId="21" fillId="0" borderId="28" xfId="3" applyNumberFormat="1" applyFont="1" applyBorder="1"/>
    <xf numFmtId="2" fontId="22" fillId="0" borderId="29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2" fontId="21" fillId="0" borderId="29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0" xfId="3" applyNumberFormat="1" applyFont="1" applyBorder="1"/>
    <xf numFmtId="0" fontId="15" fillId="0" borderId="31" xfId="3" applyFont="1" applyBorder="1"/>
    <xf numFmtId="2" fontId="15" fillId="0" borderId="31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S3" sqref="S3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44459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44465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96.17</v>
      </c>
      <c r="E12" s="37">
        <v>73.9636</v>
      </c>
      <c r="F12" s="37">
        <v>84.73</v>
      </c>
      <c r="G12" s="37">
        <v>109.02</v>
      </c>
      <c r="H12" s="37">
        <v>108.16</v>
      </c>
      <c r="I12" s="37">
        <v>50</v>
      </c>
      <c r="J12" s="37">
        <v>113.45</v>
      </c>
      <c r="K12" s="37">
        <v>111</v>
      </c>
      <c r="L12" s="37">
        <v>120.77</v>
      </c>
      <c r="M12" s="37">
        <v>144.9683</v>
      </c>
      <c r="N12" s="37" t="e">
        <v>#N/A</v>
      </c>
      <c r="O12" s="37" t="s">
        <v>46</v>
      </c>
      <c r="P12" s="38" t="e">
        <v>#N/A</v>
      </c>
      <c r="Q12" s="38" t="e">
        <v>#N/A</v>
      </c>
      <c r="R12" s="39">
        <v>95.203800000000001</v>
      </c>
      <c r="S12" s="20"/>
    </row>
    <row r="13" spans="1:31" x14ac:dyDescent="0.25">
      <c r="A13" s="40"/>
      <c r="B13" s="40"/>
      <c r="C13" s="41" t="s">
        <v>25</v>
      </c>
      <c r="D13" s="42">
        <v>97.83</v>
      </c>
      <c r="E13" s="43">
        <v>73.9636</v>
      </c>
      <c r="F13" s="43">
        <v>88.52</v>
      </c>
      <c r="G13" s="43">
        <v>103.89</v>
      </c>
      <c r="H13" s="43">
        <v>104.84</v>
      </c>
      <c r="I13" s="43">
        <v>50</v>
      </c>
      <c r="J13" s="43">
        <v>115.26</v>
      </c>
      <c r="K13" s="43">
        <v>109</v>
      </c>
      <c r="L13" s="43">
        <v>116.45</v>
      </c>
      <c r="M13" s="43">
        <v>151.3109</v>
      </c>
      <c r="N13" s="43" t="e">
        <v>#N/A</v>
      </c>
      <c r="O13" s="43">
        <v>50.356299999999997</v>
      </c>
      <c r="P13" s="44" t="e">
        <v>#N/A</v>
      </c>
      <c r="Q13" s="44" t="e">
        <v>#N/A</v>
      </c>
      <c r="R13" s="45">
        <v>93.308599999999998</v>
      </c>
      <c r="S13" s="20"/>
    </row>
    <row r="14" spans="1:31" x14ac:dyDescent="0.25">
      <c r="A14" s="40"/>
      <c r="B14" s="40"/>
      <c r="C14" s="46" t="s">
        <v>26</v>
      </c>
      <c r="D14" s="47">
        <f>D13-D12</f>
        <v>1.6599999999999966</v>
      </c>
      <c r="E14" s="48">
        <f>E12-E13</f>
        <v>0</v>
      </c>
      <c r="F14" s="48">
        <f t="shared" ref="F14:R14" si="0">F12-F13</f>
        <v>-3.789999999999992</v>
      </c>
      <c r="G14" s="48">
        <f t="shared" si="0"/>
        <v>5.1299999999999955</v>
      </c>
      <c r="H14" s="48">
        <f t="shared" si="0"/>
        <v>3.3199999999999932</v>
      </c>
      <c r="I14" s="48">
        <f t="shared" si="0"/>
        <v>0</v>
      </c>
      <c r="J14" s="48">
        <f t="shared" si="0"/>
        <v>-1.8100000000000023</v>
      </c>
      <c r="K14" s="48">
        <f t="shared" si="0"/>
        <v>2</v>
      </c>
      <c r="L14" s="48">
        <f t="shared" si="0"/>
        <v>4.3199999999999932</v>
      </c>
      <c r="M14" s="48">
        <f t="shared" si="0"/>
        <v>-6.3426000000000045</v>
      </c>
      <c r="N14" s="49" t="e">
        <f t="shared" si="0"/>
        <v>#N/A</v>
      </c>
      <c r="O14" s="48" t="e">
        <f t="shared" si="0"/>
        <v>#VALUE!</v>
      </c>
      <c r="P14" s="50"/>
      <c r="Q14" s="51" t="e">
        <f t="shared" si="0"/>
        <v>#N/A</v>
      </c>
      <c r="R14" s="52">
        <f t="shared" si="0"/>
        <v>1.8952000000000027</v>
      </c>
      <c r="S14" s="20"/>
    </row>
    <row r="15" spans="1:31" x14ac:dyDescent="0.25">
      <c r="A15" s="53"/>
      <c r="B15" s="53"/>
      <c r="C15" s="46" t="s">
        <v>27</v>
      </c>
      <c r="D15" s="54">
        <f t="shared" ref="D15:M15" si="1">D12/$R12*100</f>
        <v>101.01487545665194</v>
      </c>
      <c r="E15" s="55">
        <f t="shared" si="1"/>
        <v>77.68975608116483</v>
      </c>
      <c r="F15" s="55">
        <f t="shared" si="1"/>
        <v>88.998548377270652</v>
      </c>
      <c r="G15" s="55">
        <f t="shared" si="1"/>
        <v>114.5122358561318</v>
      </c>
      <c r="H15" s="55">
        <f t="shared" si="1"/>
        <v>113.60891056869578</v>
      </c>
      <c r="I15" s="55">
        <f t="shared" si="1"/>
        <v>52.518912060232893</v>
      </c>
      <c r="J15" s="55">
        <f t="shared" si="1"/>
        <v>119.16541146466844</v>
      </c>
      <c r="K15" s="55">
        <f t="shared" si="1"/>
        <v>116.59198477371702</v>
      </c>
      <c r="L15" s="55">
        <f t="shared" si="1"/>
        <v>126.85418019028651</v>
      </c>
      <c r="M15" s="55">
        <f t="shared" si="1"/>
        <v>152.27154798442919</v>
      </c>
      <c r="N15" s="55"/>
      <c r="O15" s="55" t="e">
        <f>O12/$R12*100</f>
        <v>#VALUE!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1"/>
      <c r="Q16" s="61"/>
      <c r="R16" s="62"/>
      <c r="S16" s="20"/>
    </row>
    <row r="17" spans="1:19" ht="13.8" x14ac:dyDescent="0.25">
      <c r="C17" s="31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20"/>
    </row>
    <row r="18" spans="1:19" x14ac:dyDescent="0.25">
      <c r="C18" s="35" t="s">
        <v>24</v>
      </c>
      <c r="D18" s="36">
        <v>409.72</v>
      </c>
      <c r="E18" s="37">
        <v>144.56530000000001</v>
      </c>
      <c r="F18" s="37">
        <v>201.9</v>
      </c>
      <c r="G18" s="37">
        <v>211.49</v>
      </c>
      <c r="H18" s="37">
        <v>200.13</v>
      </c>
      <c r="I18" s="37">
        <v>172</v>
      </c>
      <c r="J18" s="37">
        <v>252.11</v>
      </c>
      <c r="K18" s="37">
        <v>227</v>
      </c>
      <c r="L18" s="37">
        <v>347.63</v>
      </c>
      <c r="M18" s="37">
        <v>219.09639999999999</v>
      </c>
      <c r="N18" s="37" t="s">
        <v>46</v>
      </c>
      <c r="O18" s="37">
        <v>332.52330000000001</v>
      </c>
      <c r="P18" s="38" t="e">
        <v>#N/A</v>
      </c>
      <c r="Q18" s="38" t="e">
        <v>#N/A</v>
      </c>
      <c r="R18" s="39">
        <v>216.68049999999999</v>
      </c>
      <c r="S18" s="20"/>
    </row>
    <row r="19" spans="1:19" x14ac:dyDescent="0.25">
      <c r="A19" s="40"/>
      <c r="B19" s="40"/>
      <c r="C19" s="41" t="s">
        <v>25</v>
      </c>
      <c r="D19" s="42">
        <v>413.06</v>
      </c>
      <c r="E19" s="43">
        <v>144.56530000000001</v>
      </c>
      <c r="F19" s="43">
        <v>203.9</v>
      </c>
      <c r="G19" s="43">
        <v>246.64</v>
      </c>
      <c r="H19" s="43">
        <v>198.21</v>
      </c>
      <c r="I19" s="43">
        <v>175</v>
      </c>
      <c r="J19" s="43">
        <v>253.4</v>
      </c>
      <c r="K19" s="43">
        <v>223</v>
      </c>
      <c r="L19" s="43">
        <v>339.23</v>
      </c>
      <c r="M19" s="43">
        <v>216.47790000000001</v>
      </c>
      <c r="N19" s="43" t="s">
        <v>46</v>
      </c>
      <c r="O19" s="43">
        <v>357.17590000000001</v>
      </c>
      <c r="P19" s="44" t="e">
        <v>#N/A</v>
      </c>
      <c r="Q19" s="44" t="e">
        <v>#N/A</v>
      </c>
      <c r="R19" s="45">
        <v>221.3279</v>
      </c>
      <c r="S19" s="20"/>
    </row>
    <row r="20" spans="1:19" x14ac:dyDescent="0.25">
      <c r="A20" s="40"/>
      <c r="B20" s="40"/>
      <c r="C20" s="46" t="s">
        <v>26</v>
      </c>
      <c r="D20" s="47">
        <f>D19-D18</f>
        <v>3.339999999999975</v>
      </c>
      <c r="E20" s="49">
        <f>E19-E18</f>
        <v>0</v>
      </c>
      <c r="F20" s="48">
        <f t="shared" ref="F20:R20" si="2">F18-F19</f>
        <v>-2</v>
      </c>
      <c r="G20" s="48">
        <f t="shared" si="2"/>
        <v>-35.149999999999977</v>
      </c>
      <c r="H20" s="48">
        <f t="shared" si="2"/>
        <v>1.9199999999999875</v>
      </c>
      <c r="I20" s="48">
        <f t="shared" si="2"/>
        <v>-3</v>
      </c>
      <c r="J20" s="48">
        <f t="shared" si="2"/>
        <v>-1.289999999999992</v>
      </c>
      <c r="K20" s="48">
        <f t="shared" si="2"/>
        <v>4</v>
      </c>
      <c r="L20" s="48">
        <f t="shared" si="2"/>
        <v>8.3999999999999773</v>
      </c>
      <c r="M20" s="48">
        <f t="shared" si="2"/>
        <v>2.6184999999999832</v>
      </c>
      <c r="N20" s="49"/>
      <c r="O20" s="48">
        <f t="shared" si="2"/>
        <v>-24.652600000000007</v>
      </c>
      <c r="P20" s="50"/>
      <c r="Q20" s="51" t="e">
        <f t="shared" si="2"/>
        <v>#N/A</v>
      </c>
      <c r="R20" s="52">
        <f t="shared" si="2"/>
        <v>-4.6474000000000046</v>
      </c>
      <c r="S20" s="20"/>
    </row>
    <row r="21" spans="1:19" x14ac:dyDescent="0.25">
      <c r="A21" s="53"/>
      <c r="B21" s="53"/>
      <c r="C21" s="46" t="s">
        <v>27</v>
      </c>
      <c r="D21" s="54">
        <f>D18/$R18*100</f>
        <v>189.08946582641263</v>
      </c>
      <c r="E21" s="66">
        <f>E18/$R18*100</f>
        <v>66.718186454249462</v>
      </c>
      <c r="F21" s="55">
        <f t="shared" ref="F21:O21" si="3">F18/$R18*100</f>
        <v>93.178666285152573</v>
      </c>
      <c r="G21" s="55">
        <f t="shared" si="3"/>
        <v>97.604537556448321</v>
      </c>
      <c r="H21" s="55">
        <f t="shared" si="3"/>
        <v>92.361795362296093</v>
      </c>
      <c r="I21" s="55">
        <f t="shared" si="3"/>
        <v>79.379547305825866</v>
      </c>
      <c r="J21" s="55">
        <f t="shared" si="3"/>
        <v>116.35103297251021</v>
      </c>
      <c r="K21" s="55">
        <f t="shared" si="3"/>
        <v>104.76254208385156</v>
      </c>
      <c r="L21" s="55">
        <f t="shared" si="3"/>
        <v>160.43437226700141</v>
      </c>
      <c r="M21" s="55">
        <f t="shared" si="3"/>
        <v>101.11495958334969</v>
      </c>
      <c r="N21" s="55"/>
      <c r="O21" s="55">
        <f t="shared" si="3"/>
        <v>153.46249431767049</v>
      </c>
      <c r="P21" s="56"/>
      <c r="Q21" s="56"/>
      <c r="R21" s="57"/>
      <c r="S21" s="20"/>
    </row>
    <row r="22" spans="1:19" ht="13.8" thickBot="1" x14ac:dyDescent="0.3">
      <c r="C22" s="67" t="s">
        <v>29</v>
      </c>
      <c r="D22" s="68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70"/>
      <c r="Q22" s="70"/>
      <c r="R22" s="71"/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2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4.5599999999999996</v>
      </c>
      <c r="E27" s="37" t="e">
        <v>#N/A</v>
      </c>
      <c r="F27" s="37" t="s">
        <v>46</v>
      </c>
      <c r="G27" s="37">
        <v>2.38</v>
      </c>
      <c r="H27" s="37">
        <v>2.48</v>
      </c>
      <c r="I27" s="37">
        <v>2.66</v>
      </c>
      <c r="J27" s="37">
        <v>2.91</v>
      </c>
      <c r="K27" s="37" t="e">
        <v>#N/A</v>
      </c>
      <c r="L27" s="37">
        <v>2.48</v>
      </c>
      <c r="M27" s="37" t="s">
        <v>46</v>
      </c>
      <c r="N27" s="37" t="e">
        <v>#N/A</v>
      </c>
      <c r="O27" s="37" t="e">
        <v>#N/A</v>
      </c>
      <c r="P27" s="38" t="e">
        <v>#N/A</v>
      </c>
      <c r="Q27" s="38">
        <v>2.8081999999999998</v>
      </c>
      <c r="R27" s="39">
        <v>2.7155</v>
      </c>
      <c r="S27" s="20"/>
    </row>
    <row r="28" spans="1:19" x14ac:dyDescent="0.25">
      <c r="A28" s="40"/>
      <c r="B28" s="40"/>
      <c r="C28" s="41" t="s">
        <v>25</v>
      </c>
      <c r="D28" s="42">
        <v>4.5599999999999996</v>
      </c>
      <c r="E28" s="73" t="e">
        <v>#N/A</v>
      </c>
      <c r="F28" s="74" t="s">
        <v>46</v>
      </c>
      <c r="G28" s="74">
        <v>2.38</v>
      </c>
      <c r="H28" s="74">
        <v>2.48</v>
      </c>
      <c r="I28" s="74">
        <v>2.64</v>
      </c>
      <c r="J28" s="74">
        <v>2.91</v>
      </c>
      <c r="K28" s="74" t="e">
        <v>#N/A</v>
      </c>
      <c r="L28" s="74">
        <v>2.37</v>
      </c>
      <c r="M28" s="74" t="s">
        <v>46</v>
      </c>
      <c r="N28" s="74" t="e">
        <v>#N/A</v>
      </c>
      <c r="O28" s="74" t="e">
        <v>#N/A</v>
      </c>
      <c r="P28" s="75" t="e">
        <v>#N/A</v>
      </c>
      <c r="Q28" s="75">
        <v>2.7650000000000001</v>
      </c>
      <c r="R28" s="45">
        <v>2.6985999999999999</v>
      </c>
      <c r="S28" s="20"/>
    </row>
    <row r="29" spans="1:19" x14ac:dyDescent="0.25">
      <c r="A29" s="40"/>
      <c r="B29" s="40"/>
      <c r="C29" s="46" t="s">
        <v>26</v>
      </c>
      <c r="D29" s="47">
        <f>D28-D27</f>
        <v>0</v>
      </c>
      <c r="E29" s="49" t="e">
        <f>E27-E28</f>
        <v>#N/A</v>
      </c>
      <c r="F29" s="48"/>
      <c r="G29" s="48">
        <f t="shared" ref="G29:R29" si="4">G27-G28</f>
        <v>0</v>
      </c>
      <c r="H29" s="48">
        <f t="shared" si="4"/>
        <v>0</v>
      </c>
      <c r="I29" s="48">
        <f t="shared" si="4"/>
        <v>2.0000000000000018E-2</v>
      </c>
      <c r="J29" s="48">
        <f t="shared" si="4"/>
        <v>0</v>
      </c>
      <c r="K29" s="48" t="e">
        <f t="shared" si="4"/>
        <v>#N/A</v>
      </c>
      <c r="L29" s="48">
        <f t="shared" si="4"/>
        <v>0.10999999999999988</v>
      </c>
      <c r="M29" s="48" t="e">
        <f t="shared" si="4"/>
        <v>#VALUE!</v>
      </c>
      <c r="N29" s="49" t="e">
        <f t="shared" si="4"/>
        <v>#N/A</v>
      </c>
      <c r="O29" s="49" t="e">
        <f t="shared" si="4"/>
        <v>#N/A</v>
      </c>
      <c r="P29" s="51"/>
      <c r="Q29" s="50">
        <f t="shared" si="4"/>
        <v>4.3199999999999683E-2</v>
      </c>
      <c r="R29" s="52">
        <f t="shared" si="4"/>
        <v>1.6900000000000137E-2</v>
      </c>
      <c r="S29" s="20"/>
    </row>
    <row r="30" spans="1:19" x14ac:dyDescent="0.25">
      <c r="A30" s="53"/>
      <c r="B30" s="53"/>
      <c r="C30" s="46" t="s">
        <v>27</v>
      </c>
      <c r="D30" s="54">
        <f>D27/$R27*100</f>
        <v>167.92487571349656</v>
      </c>
      <c r="E30" s="66"/>
      <c r="F30" s="55"/>
      <c r="G30" s="55">
        <f>G27/$R27*100</f>
        <v>87.645000920640754</v>
      </c>
      <c r="H30" s="55">
        <f>H27/$R27*100</f>
        <v>91.327563984533228</v>
      </c>
      <c r="I30" s="55">
        <f>I27/$R27*100</f>
        <v>97.956177499539692</v>
      </c>
      <c r="J30" s="55">
        <f>J27/$R27*100</f>
        <v>107.16258515927086</v>
      </c>
      <c r="K30" s="55"/>
      <c r="L30" s="55">
        <f>L27/$R27*100</f>
        <v>91.327563984533228</v>
      </c>
      <c r="M30" s="55" t="e">
        <f>M27/$R27*100</f>
        <v>#VALUE!</v>
      </c>
      <c r="N30" s="55"/>
      <c r="O30" s="55"/>
      <c r="P30" s="56"/>
      <c r="Q30" s="56"/>
      <c r="R30" s="76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1"/>
      <c r="Q31" s="61"/>
      <c r="R31" s="62"/>
      <c r="S31" s="20"/>
    </row>
    <row r="32" spans="1:19" ht="13.8" x14ac:dyDescent="0.25">
      <c r="C32" s="31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20"/>
    </row>
    <row r="33" spans="1:19" x14ac:dyDescent="0.25">
      <c r="C33" s="35" t="s">
        <v>35</v>
      </c>
      <c r="D33" s="36">
        <v>4.3</v>
      </c>
      <c r="E33" s="37" t="e">
        <v>#N/A</v>
      </c>
      <c r="F33" s="37">
        <v>5.5</v>
      </c>
      <c r="G33" s="37">
        <v>2.04</v>
      </c>
      <c r="H33" s="37" t="e">
        <v>#N/A</v>
      </c>
      <c r="I33" s="37" t="s">
        <v>46</v>
      </c>
      <c r="J33" s="37">
        <v>2.87</v>
      </c>
      <c r="K33" s="37" t="e">
        <v>#N/A</v>
      </c>
      <c r="L33" s="37">
        <v>2.08</v>
      </c>
      <c r="M33" s="37" t="e">
        <v>#N/A</v>
      </c>
      <c r="N33" s="37" t="e">
        <v>#N/A</v>
      </c>
      <c r="O33" s="37" t="e">
        <v>#N/A</v>
      </c>
      <c r="P33" s="38" t="e">
        <v>#N/A</v>
      </c>
      <c r="Q33" s="38">
        <v>2.3083999999999998</v>
      </c>
      <c r="R33" s="39">
        <v>3.0505</v>
      </c>
      <c r="S33" s="20"/>
    </row>
    <row r="34" spans="1:19" x14ac:dyDescent="0.25">
      <c r="A34" s="40"/>
      <c r="B34" s="40"/>
      <c r="C34" s="41" t="s">
        <v>25</v>
      </c>
      <c r="D34" s="42">
        <v>4.3</v>
      </c>
      <c r="E34" s="43" t="e">
        <v>#N/A</v>
      </c>
      <c r="F34" s="43">
        <v>5.48</v>
      </c>
      <c r="G34" s="43">
        <v>2.08</v>
      </c>
      <c r="H34" s="43" t="e">
        <v>#N/A</v>
      </c>
      <c r="I34" s="43" t="s">
        <v>46</v>
      </c>
      <c r="J34" s="43">
        <v>2.87</v>
      </c>
      <c r="K34" s="43" t="e">
        <v>#N/A</v>
      </c>
      <c r="L34" s="43">
        <v>2.23</v>
      </c>
      <c r="M34" s="43" t="e">
        <v>#N/A</v>
      </c>
      <c r="N34" s="43" t="e">
        <v>#N/A</v>
      </c>
      <c r="O34" s="43" t="e">
        <v>#N/A</v>
      </c>
      <c r="P34" s="44" t="e">
        <v>#N/A</v>
      </c>
      <c r="Q34" s="44">
        <v>2.0445000000000002</v>
      </c>
      <c r="R34" s="45">
        <v>3.0579000000000001</v>
      </c>
      <c r="S34" s="20"/>
    </row>
    <row r="35" spans="1:19" x14ac:dyDescent="0.25">
      <c r="A35" s="40"/>
      <c r="B35" s="40"/>
      <c r="C35" s="46" t="s">
        <v>26</v>
      </c>
      <c r="D35" s="47">
        <f>D34-D33</f>
        <v>0</v>
      </c>
      <c r="E35" s="49" t="e">
        <f>E33-E34</f>
        <v>#N/A</v>
      </c>
      <c r="F35" s="48">
        <f t="shared" ref="F35:R35" si="5">F33-F34</f>
        <v>1.9999999999999574E-2</v>
      </c>
      <c r="G35" s="48">
        <f t="shared" si="5"/>
        <v>-4.0000000000000036E-2</v>
      </c>
      <c r="H35" s="48" t="e">
        <f t="shared" si="5"/>
        <v>#N/A</v>
      </c>
      <c r="I35" s="48" t="e">
        <f t="shared" si="5"/>
        <v>#VALUE!</v>
      </c>
      <c r="J35" s="48">
        <f t="shared" si="5"/>
        <v>0</v>
      </c>
      <c r="K35" s="48" t="e">
        <f t="shared" si="5"/>
        <v>#N/A</v>
      </c>
      <c r="L35" s="48">
        <f t="shared" si="5"/>
        <v>-0.14999999999999991</v>
      </c>
      <c r="M35" s="49" t="e">
        <f t="shared" si="5"/>
        <v>#N/A</v>
      </c>
      <c r="N35" s="49" t="e">
        <f t="shared" si="5"/>
        <v>#N/A</v>
      </c>
      <c r="O35" s="49" t="e">
        <f t="shared" si="5"/>
        <v>#N/A</v>
      </c>
      <c r="P35" s="51"/>
      <c r="Q35" s="50">
        <f t="shared" si="5"/>
        <v>0.26389999999999958</v>
      </c>
      <c r="R35" s="52">
        <f t="shared" si="5"/>
        <v>-7.4000000000000732E-3</v>
      </c>
      <c r="S35" s="20"/>
    </row>
    <row r="36" spans="1:19" x14ac:dyDescent="0.25">
      <c r="A36" s="53"/>
      <c r="B36" s="53"/>
      <c r="C36" s="46" t="s">
        <v>27</v>
      </c>
      <c r="D36" s="54">
        <f>D33/$R33*100</f>
        <v>140.96049827897065</v>
      </c>
      <c r="E36" s="66"/>
      <c r="F36" s="55">
        <f>F33/$R33*100</f>
        <v>180.29831175217177</v>
      </c>
      <c r="G36" s="55">
        <f>G33/$R33*100</f>
        <v>66.874282904441898</v>
      </c>
      <c r="H36" s="55" t="e">
        <f>H33/$R33*100</f>
        <v>#N/A</v>
      </c>
      <c r="I36" s="55" t="e">
        <f>I33/$R33*100</f>
        <v>#VALUE!</v>
      </c>
      <c r="J36" s="55">
        <f>J33/$R33*100</f>
        <v>94.082937223406006</v>
      </c>
      <c r="K36" s="55"/>
      <c r="L36" s="55">
        <f>L33/$R33*100</f>
        <v>68.18554335354861</v>
      </c>
      <c r="M36" s="55"/>
      <c r="N36" s="55"/>
      <c r="O36" s="55"/>
      <c r="P36" s="56"/>
      <c r="Q36" s="56"/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1"/>
      <c r="Q37" s="61"/>
      <c r="R37" s="62"/>
      <c r="S37" s="20"/>
    </row>
    <row r="38" spans="1:19" ht="13.8" x14ac:dyDescent="0.25">
      <c r="C38" s="31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20"/>
    </row>
    <row r="39" spans="1:19" x14ac:dyDescent="0.25">
      <c r="C39" s="35" t="s">
        <v>35</v>
      </c>
      <c r="D39" s="36">
        <v>2.8</v>
      </c>
      <c r="E39" s="37" t="e">
        <v>#N/A</v>
      </c>
      <c r="F39" s="37">
        <v>2.77</v>
      </c>
      <c r="G39" s="37">
        <v>2.12</v>
      </c>
      <c r="H39" s="37" t="e">
        <v>#N/A</v>
      </c>
      <c r="I39" s="37">
        <v>2.59</v>
      </c>
      <c r="J39" s="37">
        <v>2.83</v>
      </c>
      <c r="K39" s="37" t="e">
        <v>#N/A</v>
      </c>
      <c r="L39" s="37">
        <v>1.67</v>
      </c>
      <c r="M39" s="37" t="e">
        <v>#N/A</v>
      </c>
      <c r="N39" s="37" t="e">
        <v>#N/A</v>
      </c>
      <c r="O39" s="37" t="e">
        <v>#N/A</v>
      </c>
      <c r="P39" s="38" t="e">
        <v>#N/A</v>
      </c>
      <c r="Q39" s="38">
        <v>2.1951999999999998</v>
      </c>
      <c r="R39" s="39">
        <v>2.5427</v>
      </c>
      <c r="S39" s="20"/>
    </row>
    <row r="40" spans="1:19" x14ac:dyDescent="0.25">
      <c r="A40" s="40"/>
      <c r="B40" s="40"/>
      <c r="C40" s="41" t="s">
        <v>25</v>
      </c>
      <c r="D40" s="42">
        <v>2.8</v>
      </c>
      <c r="E40" s="43" t="e">
        <v>#N/A</v>
      </c>
      <c r="F40" s="43">
        <v>2.81</v>
      </c>
      <c r="G40" s="43">
        <v>2.1</v>
      </c>
      <c r="H40" s="43" t="e">
        <v>#N/A</v>
      </c>
      <c r="I40" s="43">
        <v>2.59</v>
      </c>
      <c r="J40" s="43">
        <v>2.83</v>
      </c>
      <c r="K40" s="43" t="e">
        <v>#N/A</v>
      </c>
      <c r="L40" s="43">
        <v>1.82</v>
      </c>
      <c r="M40" s="43" t="e">
        <v>#N/A</v>
      </c>
      <c r="N40" s="43" t="e">
        <v>#N/A</v>
      </c>
      <c r="O40" s="43" t="e">
        <v>#N/A</v>
      </c>
      <c r="P40" s="44" t="e">
        <v>#N/A</v>
      </c>
      <c r="Q40" s="44">
        <v>2.1311</v>
      </c>
      <c r="R40" s="45">
        <v>2.5497000000000001</v>
      </c>
      <c r="S40" s="20"/>
    </row>
    <row r="41" spans="1:19" x14ac:dyDescent="0.25">
      <c r="A41" s="40"/>
      <c r="B41" s="40"/>
      <c r="C41" s="46" t="s">
        <v>26</v>
      </c>
      <c r="D41" s="47">
        <f>D40-D39</f>
        <v>0</v>
      </c>
      <c r="E41" s="49" t="e">
        <f>E39-E40</f>
        <v>#N/A</v>
      </c>
      <c r="F41" s="48">
        <f t="shared" ref="F41:R41" si="6">F39-F40</f>
        <v>-4.0000000000000036E-2</v>
      </c>
      <c r="G41" s="48">
        <f t="shared" si="6"/>
        <v>2.0000000000000018E-2</v>
      </c>
      <c r="H41" s="48" t="e">
        <f t="shared" si="6"/>
        <v>#N/A</v>
      </c>
      <c r="I41" s="48">
        <f t="shared" si="6"/>
        <v>0</v>
      </c>
      <c r="J41" s="48">
        <f t="shared" si="6"/>
        <v>0</v>
      </c>
      <c r="K41" s="48" t="e">
        <f t="shared" si="6"/>
        <v>#N/A</v>
      </c>
      <c r="L41" s="48">
        <f t="shared" si="6"/>
        <v>-0.15000000000000013</v>
      </c>
      <c r="M41" s="49" t="e">
        <f t="shared" si="6"/>
        <v>#N/A</v>
      </c>
      <c r="N41" s="49" t="e">
        <f t="shared" si="6"/>
        <v>#N/A</v>
      </c>
      <c r="O41" s="49" t="e">
        <f t="shared" si="6"/>
        <v>#N/A</v>
      </c>
      <c r="P41" s="51"/>
      <c r="Q41" s="50">
        <f t="shared" si="6"/>
        <v>6.4099999999999824E-2</v>
      </c>
      <c r="R41" s="52">
        <f t="shared" si="6"/>
        <v>-7.0000000000001172E-3</v>
      </c>
      <c r="S41" s="20"/>
    </row>
    <row r="42" spans="1:19" x14ac:dyDescent="0.25">
      <c r="A42" s="53"/>
      <c r="B42" s="53"/>
      <c r="C42" s="46" t="s">
        <v>27</v>
      </c>
      <c r="D42" s="54">
        <f>D39/$R39*100</f>
        <v>110.11916466747944</v>
      </c>
      <c r="E42" s="66"/>
      <c r="F42" s="55">
        <f>F39/$R39*100</f>
        <v>108.93931647461361</v>
      </c>
      <c r="G42" s="55">
        <f>G39/$R39*100</f>
        <v>83.375938962520152</v>
      </c>
      <c r="H42" s="55" t="e">
        <f>H39/$R39*100</f>
        <v>#N/A</v>
      </c>
      <c r="I42" s="55">
        <f>I39/$R39*100</f>
        <v>101.86022731741848</v>
      </c>
      <c r="J42" s="55">
        <f>J39/$R39*100</f>
        <v>111.29901286034531</v>
      </c>
      <c r="K42" s="55"/>
      <c r="L42" s="55">
        <f>L39/$R39*100</f>
        <v>65.678216069532382</v>
      </c>
      <c r="M42" s="55"/>
      <c r="N42" s="55"/>
      <c r="O42" s="55"/>
      <c r="P42" s="56"/>
      <c r="Q42" s="56"/>
      <c r="R42" s="57"/>
      <c r="S42" s="20"/>
    </row>
    <row r="43" spans="1:19" ht="13.8" thickBot="1" x14ac:dyDescent="0.3">
      <c r="C43" s="67" t="s">
        <v>29</v>
      </c>
      <c r="D43" s="68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70"/>
      <c r="Q43" s="70"/>
      <c r="R43" s="77"/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8" t="s">
        <v>43</v>
      </c>
      <c r="D47" s="79">
        <v>627</v>
      </c>
      <c r="E47" s="80" t="e">
        <v>#N/A</v>
      </c>
      <c r="F47" s="81">
        <v>492</v>
      </c>
      <c r="G47" s="81" t="e">
        <v>#N/A</v>
      </c>
      <c r="H47" s="81" t="e">
        <v>#N/A</v>
      </c>
      <c r="I47" s="81">
        <v>574</v>
      </c>
      <c r="J47" s="81">
        <v>513.5</v>
      </c>
      <c r="K47" s="80">
        <v>487.95</v>
      </c>
      <c r="L47" s="80" t="e">
        <v>#N/A</v>
      </c>
      <c r="M47" s="80" t="e">
        <v>#N/A</v>
      </c>
      <c r="N47" s="80" t="e">
        <v>#N/A</v>
      </c>
      <c r="O47" s="80" t="e">
        <v>#N/A</v>
      </c>
      <c r="P47" s="80">
        <v>418.73</v>
      </c>
      <c r="Q47" s="80" t="e">
        <v>#N/A</v>
      </c>
      <c r="R47" s="82">
        <v>529.3673</v>
      </c>
      <c r="S47" s="20"/>
    </row>
    <row r="48" spans="1:19" x14ac:dyDescent="0.25">
      <c r="A48" s="40"/>
      <c r="B48" s="40"/>
      <c r="C48" s="83" t="s">
        <v>25</v>
      </c>
      <c r="D48" s="84">
        <v>623.65</v>
      </c>
      <c r="E48" s="85" t="e">
        <v>#N/A</v>
      </c>
      <c r="F48" s="85">
        <v>487</v>
      </c>
      <c r="G48" s="85" t="e">
        <v>#N/A</v>
      </c>
      <c r="H48" s="85" t="e">
        <v>#N/A</v>
      </c>
      <c r="I48" s="85">
        <v>568</v>
      </c>
      <c r="J48" s="85">
        <v>517</v>
      </c>
      <c r="K48" s="85">
        <v>483.63</v>
      </c>
      <c r="L48" s="85" t="e">
        <v>#N/A</v>
      </c>
      <c r="M48" s="85" t="e">
        <v>#N/A</v>
      </c>
      <c r="N48" s="85" t="e">
        <v>#N/A</v>
      </c>
      <c r="O48" s="85" t="e">
        <v>#N/A</v>
      </c>
      <c r="P48" s="85">
        <v>425.29</v>
      </c>
      <c r="Q48" s="86" t="e">
        <v>#N/A</v>
      </c>
      <c r="R48" s="87">
        <v>525.81359999999995</v>
      </c>
      <c r="S48" s="20"/>
    </row>
    <row r="49" spans="1:19" x14ac:dyDescent="0.25">
      <c r="A49" s="40"/>
      <c r="B49" s="40"/>
      <c r="C49" s="46" t="s">
        <v>26</v>
      </c>
      <c r="D49" s="47">
        <f>D47-D48</f>
        <v>3.3500000000000227</v>
      </c>
      <c r="E49" s="49" t="e">
        <f>E47-E48</f>
        <v>#N/A</v>
      </c>
      <c r="F49" s="48">
        <f t="shared" ref="F49:R49" si="7">F47-F48</f>
        <v>5</v>
      </c>
      <c r="G49" s="48" t="e">
        <f t="shared" si="7"/>
        <v>#N/A</v>
      </c>
      <c r="H49" s="48" t="e">
        <f t="shared" si="7"/>
        <v>#N/A</v>
      </c>
      <c r="I49" s="48">
        <f t="shared" si="7"/>
        <v>6</v>
      </c>
      <c r="J49" s="48">
        <f t="shared" si="7"/>
        <v>-3.5</v>
      </c>
      <c r="K49" s="48">
        <f t="shared" si="7"/>
        <v>4.3199999999999932</v>
      </c>
      <c r="L49" s="48"/>
      <c r="M49" s="48"/>
      <c r="N49" s="48"/>
      <c r="O49" s="48"/>
      <c r="P49" s="48">
        <f t="shared" ref="P49" si="8">P47-P48</f>
        <v>-6.5600000000000023</v>
      </c>
      <c r="Q49" s="51" t="e">
        <f t="shared" si="7"/>
        <v>#N/A</v>
      </c>
      <c r="R49" s="52">
        <f t="shared" si="7"/>
        <v>3.5537000000000489</v>
      </c>
      <c r="S49" s="20"/>
    </row>
    <row r="50" spans="1:19" x14ac:dyDescent="0.25">
      <c r="A50" s="53"/>
      <c r="B50" s="53"/>
      <c r="C50" s="46" t="s">
        <v>27</v>
      </c>
      <c r="D50" s="54">
        <f>D47/$R47*100</f>
        <v>118.44328125292212</v>
      </c>
      <c r="E50" s="55"/>
      <c r="F50" s="55" t="e">
        <f>F47/$R$45*100</f>
        <v>#DIV/0!</v>
      </c>
      <c r="G50" s="55"/>
      <c r="H50" s="55" t="e">
        <f>H47/$R$45*100</f>
        <v>#N/A</v>
      </c>
      <c r="I50" s="55" t="e">
        <f>I47/$R$45*100</f>
        <v>#DIV/0!</v>
      </c>
      <c r="J50" s="55" t="e">
        <f>J47/$R$45*100</f>
        <v>#DIV/0!</v>
      </c>
      <c r="K50" s="55" t="e">
        <f>K47/$R$45*100</f>
        <v>#DIV/0!</v>
      </c>
      <c r="L50" s="55"/>
      <c r="M50" s="55"/>
      <c r="N50" s="55"/>
      <c r="O50" s="55"/>
      <c r="P50" s="55" t="e">
        <f t="shared" ref="P50" si="9">P47/$R$45*100</f>
        <v>#DIV/0!</v>
      </c>
      <c r="Q50" s="56"/>
      <c r="R50" s="76"/>
      <c r="S50" s="20"/>
    </row>
    <row r="51" spans="1:19" ht="13.8" thickBot="1" x14ac:dyDescent="0.3">
      <c r="C51" s="67" t="s">
        <v>29</v>
      </c>
      <c r="D51" s="68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70"/>
      <c r="R51" s="77"/>
      <c r="S51" s="20"/>
    </row>
  </sheetData>
  <mergeCells count="1">
    <mergeCell ref="C6:S6"/>
  </mergeCells>
  <conditionalFormatting sqref="D4:G4">
    <cfRule type="expression" dxfId="4" priority="5">
      <formula>$U$1&gt;0</formula>
    </cfRule>
  </conditionalFormatting>
  <conditionalFormatting sqref="D27:P31 R41:R43 D12:R16 R27:R31 R35:R37 D47:R51 D41:P43 D35:P37 D18:R22">
    <cfRule type="containsErrors" dxfId="3" priority="4" stopIfTrue="1">
      <formula>ISERROR(D12)</formula>
    </cfRule>
  </conditionalFormatting>
  <conditionalFormatting sqref="Q35:Q37 Q41:Q43 Q27:Q31">
    <cfRule type="containsErrors" dxfId="2" priority="3" stopIfTrue="1">
      <formula>ISERROR(Q27)</formula>
    </cfRule>
  </conditionalFormatting>
  <conditionalFormatting sqref="D33:R34">
    <cfRule type="containsErrors" dxfId="1" priority="2" stopIfTrue="1">
      <formula>ISERROR(D33)</formula>
    </cfRule>
  </conditionalFormatting>
  <conditionalFormatting sqref="D39:R40">
    <cfRule type="containsErrors" dxfId="0" priority="1" stopIfTrue="1">
      <formula>ISERROR(D39)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2021-10-01T09:30:22Z</dcterms:created>
  <dcterms:modified xsi:type="dcterms:W3CDTF">2021-10-01T11:47:30Z</dcterms:modified>
</cp:coreProperties>
</file>