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3\"/>
    </mc:Choice>
  </mc:AlternateContent>
  <bookViews>
    <workbookView xWindow="0" yWindow="0" windowWidth="23040" windowHeight="8928"/>
  </bookViews>
  <sheets>
    <sheet name="Current Weekly Price ACZ" sheetId="1" r:id="rId1"/>
    <sheet name="Current Weekly All" sheetId="2" r:id="rId2"/>
  </sheets>
  <externalReferences>
    <externalReference r:id="rId3"/>
  </externalReference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<sst xmlns="http://schemas.openxmlformats.org/spreadsheetml/2006/main" count="875" uniqueCount="115">
  <si>
    <t>Meat Market Observatory - Beef and Veal</t>
  </si>
  <si>
    <t>PRI.EU.BOV</t>
  </si>
  <si>
    <t>16.02.2023</t>
  </si>
  <si>
    <t>Prices not received - Same prices as last week : EL, NL, PL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</si>
  <si>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</si>
  <si>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</si>
  <si>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</si>
  <si>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</si>
  <si>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</si>
  <si>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</si>
  <si>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</si>
  <si>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</si>
  <si>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</si>
  <si>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</si>
  <si>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</si>
  <si>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</si>
  <si>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</si>
  <si>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</si>
  <si>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</si>
  <si>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</si>
  <si>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</si>
  <si>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</si>
  <si>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</si>
  <si>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</si>
  <si>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</si>
  <si>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</si>
  <si>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</si>
  <si>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</si>
  <si>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</si>
  <si>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</si>
  <si>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</si>
  <si>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</si>
  <si>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</si>
  <si>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</si>
  <si>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</si>
  <si>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</si>
  <si>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</si>
  <si>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</si>
  <si>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</si>
  <si>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</si>
  <si>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</si>
  <si>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</si>
  <si>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</si>
  <si>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</si>
  <si>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</si>
  <si>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</si>
  <si>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</si>
  <si>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</si>
  <si>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</si>
  <si>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</si>
  <si>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</si>
  <si>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</si>
  <si>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</si>
  <si>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</si>
  <si>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</si>
  <si>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</si>
  <si>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</si>
  <si>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</si>
  <si>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</si>
  <si>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</si>
  <si>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</si>
  <si>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- Same prices as last week : EL, PL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</si>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</sst>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92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 applyProtection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 applyProtection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</xf>
    <xf numFmtId="2" fontId="3" fillId="0" borderId="0" xfId="3" applyNumberFormat="1" applyFont="1" applyFill="1" applyAlignment="1" applyProtection="1">
      <alignment vertical="center"/>
      <protection locked="0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Fill="1" applyAlignment="1">
      <alignment horizontal="right" vertical="center"/>
    </xf>
    <xf numFmtId="0" fontId="13" fillId="0" borderId="0" xfId="4" applyFont="1" applyFill="1"/>
    <xf numFmtId="0" fontId="14" fillId="0" borderId="0" xfId="4" applyFont="1" applyFill="1"/>
    <xf numFmtId="0" fontId="11" fillId="0" borderId="0" xfId="4" applyFill="1"/>
    <xf numFmtId="0" fontId="0" fillId="0" borderId="0" xfId="0" applyFill="1" applyAlignment="1">
      <alignment vertical="center"/>
    </xf>
    <xf numFmtId="0" fontId="15" fillId="0" borderId="0" xfId="0" applyFont="1" applyFill="1" applyAlignment="1">
      <alignment horizontal="right"/>
    </xf>
    <xf numFmtId="165" fontId="12" fillId="0" borderId="0" xfId="0" applyNumberFormat="1" applyFont="1" applyFill="1" applyAlignment="1">
      <alignment horizontal="right"/>
    </xf>
    <xf numFmtId="0" fontId="0" fillId="0" borderId="0" xfId="0" applyFill="1"/>
    <xf numFmtId="0" fontId="15" fillId="0" borderId="0" xfId="0" applyFont="1" applyFill="1" applyAlignment="1">
      <alignment horizontal="right" vertical="top"/>
    </xf>
    <xf numFmtId="165" fontId="12" fillId="0" borderId="0" xfId="0" applyNumberFormat="1" applyFont="1" applyFill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0" xfId="4" applyFont="1"/>
    <xf numFmtId="0" fontId="14" fillId="3" borderId="0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vertical="center"/>
    </xf>
    <xf numFmtId="0" fontId="18" fillId="3" borderId="0" xfId="0" applyFont="1" applyFill="1" applyBorder="1" applyAlignment="1">
      <alignment vertical="center"/>
    </xf>
    <xf numFmtId="0" fontId="17" fillId="4" borderId="0" xfId="0" quotePrefix="1" applyFont="1" applyFill="1" applyBorder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 applyProtection="1">
      <alignment horizontal="center"/>
      <protection locked="0"/>
    </xf>
    <xf numFmtId="0" fontId="22" fillId="4" borderId="0" xfId="0" applyFont="1" applyFill="1" applyBorder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/>
    </xf>
    <xf numFmtId="0" fontId="17" fillId="4" borderId="0" xfId="0" applyFont="1" applyFill="1" applyBorder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Border="1" applyAlignment="1" applyProtection="1">
      <alignment horizontal="center" vertical="top"/>
      <protection locked="0"/>
    </xf>
    <xf numFmtId="0" fontId="22" fillId="4" borderId="0" xfId="0" applyFont="1" applyFill="1" applyBorder="1" applyAlignment="1" applyProtection="1">
      <alignment horizontal="center" vertical="top"/>
      <protection locked="0"/>
    </xf>
    <xf numFmtId="0" fontId="21" fillId="3" borderId="0" xfId="0" applyFont="1" applyFill="1" applyBorder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top"/>
    </xf>
    <xf numFmtId="0" fontId="17" fillId="4" borderId="0" xfId="0" applyFont="1" applyFill="1" applyBorder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Border="1" applyAlignment="1" applyProtection="1">
      <alignment horizontal="center" vertical="center"/>
      <protection locked="0"/>
    </xf>
    <xf numFmtId="0" fontId="14" fillId="3" borderId="0" xfId="0" applyFont="1" applyFill="1" applyAlignment="1">
      <alignment vertical="center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Border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Border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Border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Border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Border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Fill="1" applyAlignment="1">
      <alignment horizontal="left"/>
    </xf>
    <xf numFmtId="164" fontId="30" fillId="0" borderId="0" xfId="0" applyNumberFormat="1" applyFont="1" applyFill="1" applyAlignment="1">
      <alignment horizontal="right" vertical="center"/>
    </xf>
    <xf numFmtId="0" fontId="19" fillId="0" borderId="0" xfId="0" applyFont="1" applyFill="1" applyAlignment="1">
      <alignment horizontal="left" vertical="center"/>
    </xf>
    <xf numFmtId="0" fontId="31" fillId="0" borderId="0" xfId="0" applyFont="1" applyFill="1" applyAlignment="1">
      <alignment horizontal="right"/>
    </xf>
    <xf numFmtId="165" fontId="30" fillId="0" borderId="0" xfId="0" applyNumberFormat="1" applyFont="1" applyFill="1" applyAlignment="1">
      <alignment horizontal="right"/>
    </xf>
    <xf numFmtId="0" fontId="19" fillId="0" borderId="0" xfId="0" applyFont="1" applyFill="1" applyAlignment="1">
      <alignment horizontal="left" vertical="top"/>
    </xf>
    <xf numFmtId="0" fontId="31" fillId="0" borderId="0" xfId="0" applyFont="1" applyFill="1" applyAlignment="1">
      <alignment horizontal="right" vertical="top"/>
    </xf>
    <xf numFmtId="165" fontId="30" fillId="0" borderId="0" xfId="0" applyNumberFormat="1" applyFont="1" applyFill="1" applyAlignment="1">
      <alignment horizontal="right" vertical="top"/>
    </xf>
    <xf numFmtId="0" fontId="14" fillId="0" borderId="0" xfId="0" applyFont="1" applyFill="1" applyAlignment="1">
      <alignment horizontal="left" vertical="center"/>
    </xf>
    <xf numFmtId="0" fontId="14" fillId="0" borderId="0" xfId="0" applyFont="1" applyFill="1" applyAlignment="1">
      <alignment vertical="center"/>
    </xf>
    <xf numFmtId="0" fontId="32" fillId="0" borderId="0" xfId="0" quotePrefix="1" applyFont="1" applyFill="1" applyAlignment="1">
      <alignment vertical="top"/>
    </xf>
    <xf numFmtId="0" fontId="14" fillId="0" borderId="0" xfId="0" applyFont="1" applyFill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Border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/>
    <cellStyle name="Normal 7" xfId="3"/>
    <cellStyle name="Normal_sce25" xfId="4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2"/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3.11.01.22%20BEEF/BEEF.GEN/BEEF%20MARKET%20OBSERVATORY/BMO%20Web%20Site/Excel_files/11%20PRI/01-Beef%20Weekly%20Carcase%20Prices_en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TRL"/>
      <sheetName val="Current Weekly Price ACZ"/>
      <sheetName val="Graph (future)"/>
      <sheetName val="cas_old"/>
      <sheetName val="Chart3"/>
      <sheetName val="Chart4"/>
      <sheetName val="graph bm"/>
      <sheetName val="Sheet1"/>
      <sheetName val="PROD"/>
      <sheetName val="Current Weekly All"/>
      <sheetName val="Current Weekly Live Bovine"/>
      <sheetName val="Sheet3"/>
    </sheetNames>
    <sheetDataSet>
      <sheetData sheetId="0"/>
      <sheetData sheetId="1"/>
      <sheetData sheetId="2"/>
      <sheetData sheetId="3"/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L21" sqref="L21"/>
    </sheetView>
  </sheetViews>
  <sheetFormatPr defaultColWidth="9.44140625" defaultRowHeight="12.6" x14ac:dyDescent="0.25"/>
  <cols>
    <col min="1" max="1" width="17.44140625" style="21" customWidth="1"/>
    <col min="2" max="2" width="1" style="21" customWidth="1"/>
    <col min="3" max="7" width="7.44140625" style="21" customWidth="1"/>
    <col min="8" max="8" width="7.6640625" style="21" customWidth="1"/>
    <col min="9" max="9" width="0.5546875" style="21" customWidth="1"/>
    <col min="10" max="15" width="7.44140625" style="21" customWidth="1"/>
    <col min="16" max="16" width="0.5546875" style="21" customWidth="1"/>
    <col min="17" max="22" width="7.44140625" style="21" customWidth="1"/>
    <col min="23" max="23" width="0.5546875" style="21" customWidth="1"/>
    <col min="24" max="24" width="7" style="21" customWidth="1"/>
    <col min="25" max="26" width="7.44140625" style="21" customWidth="1"/>
    <col min="27" max="27" width="9.44140625" style="21" customWidth="1"/>
    <col min="28" max="29" width="2.5546875" style="21" customWidth="1"/>
    <col min="30" max="31" width="9.44140625" style="21" customWidth="1"/>
    <col min="32" max="33" width="9.44140625" style="21"/>
    <col min="34" max="34" width="3.44140625" style="21" customWidth="1"/>
    <col min="35" max="16384" width="9.44140625" style="21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/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9"/>
      <c r="Y3" s="20"/>
      <c r="Z3" s="21"/>
      <c r="AA3" s="22"/>
    </row>
    <row r="4" spans="1:35" ht="14.4" x14ac:dyDescent="0.25">
      <c r="A4" s="15"/>
      <c r="Y4" s="23">
        <v>6</v>
      </c>
      <c r="Z4" s="23"/>
      <c r="AA4" s="23"/>
    </row>
    <row r="5" spans="1:35" s="26" customFormat="1" ht="15.6" x14ac:dyDescent="0.3">
      <c r="A5" s="24" t="s">
        <v>3</v>
      </c>
      <c r="B5" s="25"/>
      <c r="C5" s="25"/>
      <c r="D5" s="25"/>
      <c r="E5" s="25"/>
      <c r="F5" s="25"/>
      <c r="G5" s="25"/>
      <c r="H5" s="25"/>
      <c r="I5" s="25"/>
      <c r="J5" s="25"/>
      <c r="Y5" s="27"/>
      <c r="Z5" s="28" t="s">
        <v>4</v>
      </c>
      <c r="AA5" s="29">
        <v>44963</v>
      </c>
      <c r="AE5" s="30"/>
      <c r="AF5" s="30"/>
      <c r="AG5" s="30"/>
      <c r="AH5" s="30"/>
      <c r="AI5" s="30"/>
    </row>
    <row r="6" spans="1:35" ht="13.2" x14ac:dyDescent="0.25">
      <c r="Y6" s="27"/>
      <c r="Z6" s="31" t="s">
        <v>5</v>
      </c>
      <c r="AA6" s="32">
        <v>44969</v>
      </c>
      <c r="AE6"/>
      <c r="AF6"/>
      <c r="AG6"/>
      <c r="AH6"/>
      <c r="AI6"/>
    </row>
    <row r="7" spans="1:35" s="36" customFormat="1" ht="15.6" x14ac:dyDescent="0.3">
      <c r="A7" s="33" t="s">
        <v>6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4"/>
      <c r="AB7" s="35"/>
      <c r="AC7" s="35"/>
      <c r="AD7" s="35"/>
      <c r="AE7"/>
      <c r="AF7"/>
      <c r="AG7"/>
      <c r="AH7"/>
      <c r="AI7"/>
    </row>
    <row r="8" spans="1:35" s="36" customFormat="1" ht="15.6" x14ac:dyDescent="0.3">
      <c r="A8" s="33" t="s">
        <v>7</v>
      </c>
      <c r="B8" s="33"/>
      <c r="C8" s="33"/>
      <c r="D8" s="33"/>
      <c r="E8" s="33"/>
      <c r="F8" s="33"/>
      <c r="G8" s="33"/>
      <c r="H8" s="33"/>
      <c r="I8" s="33"/>
      <c r="J8" s="33"/>
      <c r="K8" s="33"/>
      <c r="L8" s="33"/>
      <c r="M8" s="33"/>
      <c r="N8" s="33"/>
      <c r="O8" s="33"/>
      <c r="P8" s="33"/>
      <c r="Q8" s="33"/>
      <c r="R8" s="33"/>
      <c r="S8" s="33"/>
      <c r="T8" s="33"/>
      <c r="U8" s="33"/>
      <c r="V8" s="33"/>
      <c r="W8" s="33"/>
      <c r="X8" s="33"/>
      <c r="Y8" s="33"/>
      <c r="Z8" s="33"/>
      <c r="AA8" s="34"/>
      <c r="AB8" s="35"/>
      <c r="AC8" s="35"/>
      <c r="AD8" s="35"/>
      <c r="AE8"/>
      <c r="AF8"/>
      <c r="AG8"/>
      <c r="AH8"/>
      <c r="AI8"/>
    </row>
    <row r="9" spans="1:35" s="36" customFormat="1" ht="14.4" thickBot="1" x14ac:dyDescent="0.35">
      <c r="A9" s="37"/>
      <c r="B9" s="37"/>
      <c r="C9" s="38"/>
      <c r="D9" s="38"/>
      <c r="E9" s="38"/>
      <c r="F9" s="38"/>
      <c r="G9" s="38"/>
      <c r="H9" s="39"/>
      <c r="I9" s="38"/>
      <c r="J9" s="38"/>
      <c r="K9" s="38"/>
      <c r="L9" s="38"/>
      <c r="M9" s="38"/>
      <c r="N9" s="38"/>
      <c r="O9" s="38"/>
      <c r="P9" s="38"/>
      <c r="Q9" s="38"/>
      <c r="R9" s="38"/>
      <c r="S9" s="38"/>
      <c r="T9" s="38"/>
      <c r="U9" s="38"/>
      <c r="V9" s="38"/>
      <c r="W9" s="38"/>
      <c r="X9" s="38"/>
      <c r="Y9" s="38"/>
      <c r="Z9" s="37"/>
      <c r="AA9" s="37"/>
      <c r="AB9" s="35"/>
      <c r="AC9" s="35"/>
      <c r="AD9" s="35"/>
      <c r="AE9"/>
      <c r="AF9"/>
      <c r="AG9"/>
      <c r="AH9"/>
      <c r="AI9"/>
    </row>
    <row r="10" spans="1:35" s="36" customFormat="1" ht="14.4" thickBot="1" x14ac:dyDescent="0.35">
      <c r="A10" s="40" t="s">
        <v>8</v>
      </c>
      <c r="B10" s="37"/>
      <c r="C10" s="41" t="s">
        <v>9</v>
      </c>
      <c r="D10" s="42"/>
      <c r="E10" s="42"/>
      <c r="F10" s="42"/>
      <c r="G10" s="42"/>
      <c r="H10" s="43"/>
      <c r="I10" s="38"/>
      <c r="J10" s="41" t="s">
        <v>10</v>
      </c>
      <c r="K10" s="42"/>
      <c r="L10" s="42"/>
      <c r="M10" s="42"/>
      <c r="N10" s="42"/>
      <c r="O10" s="43"/>
      <c r="P10" s="38"/>
      <c r="Q10" s="41" t="s">
        <v>11</v>
      </c>
      <c r="R10" s="42"/>
      <c r="S10" s="42"/>
      <c r="T10" s="42"/>
      <c r="U10" s="42"/>
      <c r="V10" s="43"/>
      <c r="W10" s="38"/>
      <c r="X10" s="44" t="s">
        <v>12</v>
      </c>
      <c r="Y10" s="45"/>
      <c r="Z10" s="45"/>
      <c r="AA10" s="46"/>
      <c r="AB10" s="35"/>
      <c r="AC10" s="35"/>
      <c r="AD10" s="35"/>
      <c r="AE10"/>
      <c r="AF10"/>
      <c r="AG10"/>
      <c r="AH10"/>
      <c r="AI10"/>
    </row>
    <row r="11" spans="1:35" s="36" customFormat="1" ht="12" customHeight="1" x14ac:dyDescent="0.3">
      <c r="A11" s="37"/>
      <c r="B11" s="37"/>
      <c r="C11" s="47" t="s">
        <v>13</v>
      </c>
      <c r="D11" s="47" t="s">
        <v>14</v>
      </c>
      <c r="E11" s="47" t="s">
        <v>15</v>
      </c>
      <c r="F11" s="47" t="s">
        <v>16</v>
      </c>
      <c r="G11" s="48" t="s">
        <v>17</v>
      </c>
      <c r="H11" s="49"/>
      <c r="I11" s="38"/>
      <c r="J11" s="50" t="s">
        <v>18</v>
      </c>
      <c r="K11" s="50" t="s">
        <v>19</v>
      </c>
      <c r="L11" s="50" t="s">
        <v>20</v>
      </c>
      <c r="M11" s="50" t="s">
        <v>16</v>
      </c>
      <c r="N11" s="48" t="s">
        <v>17</v>
      </c>
      <c r="O11" s="48"/>
      <c r="P11" s="38"/>
      <c r="Q11" s="47" t="s">
        <v>13</v>
      </c>
      <c r="R11" s="47" t="s">
        <v>14</v>
      </c>
      <c r="S11" s="47" t="s">
        <v>15</v>
      </c>
      <c r="T11" s="47" t="s">
        <v>16</v>
      </c>
      <c r="U11" s="48" t="s">
        <v>17</v>
      </c>
      <c r="V11" s="49"/>
      <c r="W11" s="38"/>
      <c r="X11" s="51" t="s">
        <v>21</v>
      </c>
      <c r="Y11" s="52" t="s">
        <v>22</v>
      </c>
      <c r="Z11" s="48" t="s">
        <v>17</v>
      </c>
      <c r="AA11" s="48"/>
      <c r="AB11" s="35"/>
      <c r="AC11" s="35"/>
      <c r="AD11" s="35"/>
      <c r="AE11"/>
      <c r="AF11"/>
      <c r="AG11"/>
      <c r="AH11"/>
      <c r="AI11"/>
    </row>
    <row r="12" spans="1:35" s="36" customFormat="1" ht="12" customHeight="1" thickBot="1" x14ac:dyDescent="0.35">
      <c r="A12" s="53" t="s">
        <v>23</v>
      </c>
      <c r="B12" s="37"/>
      <c r="C12" s="54"/>
      <c r="D12" s="54"/>
      <c r="E12" s="54"/>
      <c r="F12" s="54"/>
      <c r="G12" s="55" t="s">
        <v>24</v>
      </c>
      <c r="H12" s="56" t="s">
        <v>25</v>
      </c>
      <c r="I12" s="57"/>
      <c r="J12" s="54"/>
      <c r="K12" s="54"/>
      <c r="L12" s="54"/>
      <c r="M12" s="54"/>
      <c r="N12" s="55" t="s">
        <v>24</v>
      </c>
      <c r="O12" s="56" t="s">
        <v>25</v>
      </c>
      <c r="P12" s="37"/>
      <c r="Q12" s="54"/>
      <c r="R12" s="54"/>
      <c r="S12" s="54"/>
      <c r="T12" s="54"/>
      <c r="U12" s="55" t="s">
        <v>24</v>
      </c>
      <c r="V12" s="56" t="s">
        <v>25</v>
      </c>
      <c r="W12" s="37"/>
      <c r="X12" s="58"/>
      <c r="Y12" s="59" t="s">
        <v>26</v>
      </c>
      <c r="Z12" s="55" t="s">
        <v>24</v>
      </c>
      <c r="AA12" s="55" t="s">
        <v>25</v>
      </c>
      <c r="AB12" s="35"/>
      <c r="AC12" s="35"/>
      <c r="AD12" s="35"/>
      <c r="AE12" s="35"/>
    </row>
    <row r="13" spans="1:35" s="36" customFormat="1" ht="16.8" thickBot="1" x14ac:dyDescent="0.35">
      <c r="A13" s="60" t="s">
        <v>27</v>
      </c>
      <c r="B13" s="37"/>
      <c r="C13" s="61">
        <v>511.16800000000001</v>
      </c>
      <c r="D13" s="62">
        <v>506.33699999999999</v>
      </c>
      <c r="E13" s="63"/>
      <c r="F13" s="64">
        <v>503.10399999999998</v>
      </c>
      <c r="G13" s="65">
        <v>-3.3269999999999982</v>
      </c>
      <c r="H13" s="66">
        <v>-6.5695030517484154E-3</v>
      </c>
      <c r="I13" s="57"/>
      <c r="J13" s="61">
        <v>413.35199999999998</v>
      </c>
      <c r="K13" s="62">
        <v>532.88199999999995</v>
      </c>
      <c r="L13" s="63">
        <v>550.32100000000003</v>
      </c>
      <c r="M13" s="64">
        <v>540.03099999999995</v>
      </c>
      <c r="N13" s="65">
        <v>0.74899999999990996</v>
      </c>
      <c r="O13" s="66">
        <v>1.3888837380069408E-3</v>
      </c>
      <c r="P13" s="37"/>
      <c r="Q13" s="61">
        <v>525.64400000000001</v>
      </c>
      <c r="R13" s="62">
        <v>582.20399999999995</v>
      </c>
      <c r="S13" s="63"/>
      <c r="T13" s="64">
        <v>552.32799999999997</v>
      </c>
      <c r="U13" s="65">
        <v>47.343999999999994</v>
      </c>
      <c r="V13" s="66">
        <v>9.3753465456331231E-2</v>
      </c>
      <c r="W13" s="37"/>
      <c r="X13" s="67">
        <v>516.74829999999997</v>
      </c>
      <c r="Y13" s="68">
        <v>232.35085431654676</v>
      </c>
      <c r="Z13" s="65">
        <v>6.5153999999999996</v>
      </c>
      <c r="AA13" s="66">
        <v>1.276946272966728E-2</v>
      </c>
      <c r="AB13" s="35"/>
      <c r="AC13" s="35"/>
      <c r="AD13" s="35"/>
      <c r="AE13" s="35"/>
      <c r="AF13" s="69"/>
    </row>
    <row r="14" spans="1:35" s="36" customFormat="1" ht="2.1" customHeight="1" x14ac:dyDescent="0.3">
      <c r="A14" s="70"/>
      <c r="B14" s="37"/>
      <c r="C14" s="70"/>
      <c r="D14" s="71"/>
      <c r="E14" s="71"/>
      <c r="F14" s="71"/>
      <c r="G14" s="71"/>
      <c r="H14" s="72"/>
      <c r="I14" s="71"/>
      <c r="J14" s="71"/>
      <c r="K14" s="71"/>
      <c r="L14" s="71"/>
      <c r="M14" s="71"/>
      <c r="N14" s="71"/>
      <c r="O14" s="73"/>
      <c r="P14" s="37"/>
      <c r="Q14" s="70"/>
      <c r="R14" s="71"/>
      <c r="S14" s="71"/>
      <c r="T14" s="71"/>
      <c r="U14" s="71"/>
      <c r="V14" s="72"/>
      <c r="W14" s="37"/>
      <c r="X14" s="74"/>
      <c r="Y14" s="75"/>
      <c r="Z14" s="70"/>
      <c r="AA14" s="70"/>
      <c r="AB14" s="35"/>
      <c r="AC14" s="35"/>
      <c r="AD14" s="35"/>
      <c r="AE14" s="35"/>
    </row>
    <row r="15" spans="1:35" s="36" customFormat="1" ht="2.85" customHeight="1" x14ac:dyDescent="0.3">
      <c r="A15" s="76"/>
      <c r="B15" s="37"/>
      <c r="C15" s="76"/>
      <c r="D15" s="76"/>
      <c r="E15" s="76"/>
      <c r="F15" s="76"/>
      <c r="G15" s="77"/>
      <c r="H15" s="78"/>
      <c r="I15" s="76"/>
      <c r="J15" s="76"/>
      <c r="K15" s="76"/>
      <c r="L15" s="76"/>
      <c r="M15" s="76"/>
      <c r="N15" s="76"/>
      <c r="O15" s="79"/>
      <c r="P15" s="76"/>
      <c r="Q15" s="76"/>
      <c r="R15" s="76"/>
      <c r="S15" s="76"/>
      <c r="T15" s="76"/>
      <c r="U15" s="77"/>
      <c r="V15" s="78"/>
      <c r="W15" s="76"/>
      <c r="X15" s="76"/>
      <c r="Y15" s="76"/>
      <c r="Z15" s="80"/>
      <c r="AA15" s="80"/>
      <c r="AB15" s="35"/>
      <c r="AC15" s="35"/>
      <c r="AD15" s="35"/>
      <c r="AE15" s="35"/>
    </row>
    <row r="16" spans="1:35" s="36" customFormat="1" ht="14.4" thickBot="1" x14ac:dyDescent="0.35">
      <c r="A16" s="76"/>
      <c r="B16" s="37"/>
      <c r="C16" s="81" t="s">
        <v>28</v>
      </c>
      <c r="D16" s="81" t="s">
        <v>29</v>
      </c>
      <c r="E16" s="81" t="s">
        <v>30</v>
      </c>
      <c r="F16" s="81" t="s">
        <v>31</v>
      </c>
      <c r="G16" s="81"/>
      <c r="H16" s="82"/>
      <c r="I16" s="38"/>
      <c r="J16" s="81" t="s">
        <v>28</v>
      </c>
      <c r="K16" s="81" t="s">
        <v>29</v>
      </c>
      <c r="L16" s="81" t="s">
        <v>30</v>
      </c>
      <c r="M16" s="81" t="s">
        <v>31</v>
      </c>
      <c r="N16" s="83"/>
      <c r="O16" s="84"/>
      <c r="P16" s="38"/>
      <c r="Q16" s="81" t="s">
        <v>28</v>
      </c>
      <c r="R16" s="81" t="s">
        <v>29</v>
      </c>
      <c r="S16" s="81" t="s">
        <v>30</v>
      </c>
      <c r="T16" s="81" t="s">
        <v>31</v>
      </c>
      <c r="U16" s="81"/>
      <c r="V16" s="82"/>
      <c r="W16" s="37"/>
      <c r="X16" s="85" t="s">
        <v>21</v>
      </c>
      <c r="Y16" s="38"/>
      <c r="Z16" s="80"/>
      <c r="AA16" s="80"/>
      <c r="AB16" s="35"/>
      <c r="AC16" s="35"/>
      <c r="AD16" s="35"/>
      <c r="AE16" s="35"/>
    </row>
    <row r="17" spans="1:31" s="36" customFormat="1" ht="13.8" x14ac:dyDescent="0.3">
      <c r="A17" s="86" t="s">
        <v>32</v>
      </c>
      <c r="B17" s="37"/>
      <c r="C17" s="87">
        <v>506.6558</v>
      </c>
      <c r="D17" s="88">
        <v>464.83519999999999</v>
      </c>
      <c r="E17" s="88" t="s">
        <v>113</v>
      </c>
      <c r="F17" s="89">
        <v>501.26499999999999</v>
      </c>
      <c r="G17" s="90">
        <v>-3.8020000000000209</v>
      </c>
      <c r="H17" s="91">
        <v>-7.5277141448560903E-3</v>
      </c>
      <c r="I17" s="92"/>
      <c r="J17" s="87" t="s">
        <v>113</v>
      </c>
      <c r="K17" s="88" t="s">
        <v>113</v>
      </c>
      <c r="L17" s="88" t="s">
        <v>113</v>
      </c>
      <c r="M17" s="89" t="s">
        <v>113</v>
      </c>
      <c r="N17" s="90"/>
      <c r="O17" s="91"/>
      <c r="P17" s="37"/>
      <c r="Q17" s="87" t="s">
        <v>113</v>
      </c>
      <c r="R17" s="88" t="s">
        <v>113</v>
      </c>
      <c r="S17" s="88" t="s">
        <v>113</v>
      </c>
      <c r="T17" s="89" t="s">
        <v>113</v>
      </c>
      <c r="U17" s="90" t="s">
        <v>113</v>
      </c>
      <c r="V17" s="93" t="s">
        <v>113</v>
      </c>
      <c r="W17" s="37"/>
      <c r="X17" s="94">
        <v>501.26499999999999</v>
      </c>
      <c r="Y17" s="95"/>
      <c r="Z17" s="96">
        <v>-3.8020000000000209</v>
      </c>
      <c r="AA17" s="93">
        <v>-7.5277141448560903E-3</v>
      </c>
      <c r="AB17" s="97"/>
      <c r="AC17" s="97"/>
      <c r="AD17" s="97"/>
      <c r="AE17" s="97"/>
    </row>
    <row r="18" spans="1:31" s="36" customFormat="1" ht="13.8" x14ac:dyDescent="0.3">
      <c r="A18" s="98" t="s">
        <v>33</v>
      </c>
      <c r="B18" s="37"/>
      <c r="C18" s="99" t="s">
        <v>113</v>
      </c>
      <c r="D18" s="100">
        <v>511.29969999999997</v>
      </c>
      <c r="E18" s="100" t="s">
        <v>113</v>
      </c>
      <c r="F18" s="101">
        <v>511.29969999999997</v>
      </c>
      <c r="G18" s="102"/>
      <c r="H18" s="103">
        <v>0</v>
      </c>
      <c r="I18" s="92"/>
      <c r="J18" s="99" t="s">
        <v>113</v>
      </c>
      <c r="K18" s="100" t="s">
        <v>113</v>
      </c>
      <c r="L18" s="100" t="s">
        <v>113</v>
      </c>
      <c r="M18" s="101" t="s">
        <v>113</v>
      </c>
      <c r="N18" s="102" t="s">
        <v>113</v>
      </c>
      <c r="O18" s="104" t="s">
        <v>113</v>
      </c>
      <c r="P18" s="37"/>
      <c r="Q18" s="99" t="s">
        <v>113</v>
      </c>
      <c r="R18" s="100" t="s">
        <v>113</v>
      </c>
      <c r="S18" s="100" t="s">
        <v>113</v>
      </c>
      <c r="T18" s="101" t="s">
        <v>113</v>
      </c>
      <c r="U18" s="102" t="s">
        <v>113</v>
      </c>
      <c r="V18" s="104" t="s">
        <v>113</v>
      </c>
      <c r="W18" s="37"/>
      <c r="X18" s="105">
        <v>511.29969999999997</v>
      </c>
      <c r="Y18" s="71"/>
      <c r="Z18" s="106" t="s">
        <v>113</v>
      </c>
      <c r="AA18" s="104" t="s">
        <v>113</v>
      </c>
      <c r="AB18" s="97"/>
      <c r="AC18" s="97"/>
      <c r="AD18" s="97"/>
      <c r="AE18" s="97"/>
    </row>
    <row r="19" spans="1:31" s="36" customFormat="1" ht="13.8" x14ac:dyDescent="0.3">
      <c r="A19" s="98" t="s">
        <v>34</v>
      </c>
      <c r="B19" s="37"/>
      <c r="C19" s="99">
        <v>455.99579999999997</v>
      </c>
      <c r="D19" s="100">
        <v>462.21069999999997</v>
      </c>
      <c r="E19" s="100">
        <v>464.88040000000001</v>
      </c>
      <c r="F19" s="101">
        <v>461.06360000000001</v>
      </c>
      <c r="G19" s="102">
        <v>0.86970000000002301</v>
      </c>
      <c r="H19" s="103">
        <v>1.8898555587112398E-3</v>
      </c>
      <c r="I19" s="92"/>
      <c r="J19" s="99" t="s">
        <v>113</v>
      </c>
      <c r="K19" s="100" t="s">
        <v>113</v>
      </c>
      <c r="L19" s="100" t="s">
        <v>113</v>
      </c>
      <c r="M19" s="101" t="s">
        <v>113</v>
      </c>
      <c r="N19" s="102" t="s">
        <v>113</v>
      </c>
      <c r="O19" s="104" t="s">
        <v>113</v>
      </c>
      <c r="P19" s="37"/>
      <c r="Q19" s="99" t="s">
        <v>113</v>
      </c>
      <c r="R19" s="100">
        <v>440.76150000000001</v>
      </c>
      <c r="S19" s="100">
        <v>244.5951</v>
      </c>
      <c r="T19" s="101">
        <v>287.21249999999998</v>
      </c>
      <c r="U19" s="102">
        <v>-58.188300000000027</v>
      </c>
      <c r="V19" s="104">
        <v>-0.16846602555639711</v>
      </c>
      <c r="W19" s="37"/>
      <c r="X19" s="105">
        <v>456.15519999999998</v>
      </c>
      <c r="Y19" s="71"/>
      <c r="Z19" s="106">
        <v>-0.79770000000002028</v>
      </c>
      <c r="AA19" s="104">
        <v>-1.7456941404683235E-3</v>
      </c>
      <c r="AB19" s="97"/>
      <c r="AC19" s="97"/>
      <c r="AD19" s="97"/>
      <c r="AE19" s="97"/>
    </row>
    <row r="20" spans="1:31" s="36" customFormat="1" ht="13.8" x14ac:dyDescent="0.3">
      <c r="A20" s="98" t="s">
        <v>35</v>
      </c>
      <c r="B20" s="37"/>
      <c r="C20" s="99" t="s">
        <v>113</v>
      </c>
      <c r="D20" s="100">
        <v>435.02589999999998</v>
      </c>
      <c r="E20" s="100">
        <v>423.81889999999999</v>
      </c>
      <c r="F20" s="101">
        <v>427.97230000000002</v>
      </c>
      <c r="G20" s="102">
        <v>-3.8870000000000005</v>
      </c>
      <c r="H20" s="103">
        <v>-9.0006166360201423E-3</v>
      </c>
      <c r="I20" s="92"/>
      <c r="J20" s="99" t="s">
        <v>113</v>
      </c>
      <c r="K20" s="100" t="s">
        <v>113</v>
      </c>
      <c r="L20" s="100" t="s">
        <v>113</v>
      </c>
      <c r="M20" s="101" t="s">
        <v>113</v>
      </c>
      <c r="N20" s="102" t="s">
        <v>113</v>
      </c>
      <c r="O20" s="104" t="s">
        <v>113</v>
      </c>
      <c r="P20" s="37"/>
      <c r="Q20" s="99" t="s">
        <v>113</v>
      </c>
      <c r="R20" s="100">
        <v>461.08600000000001</v>
      </c>
      <c r="S20" s="100">
        <v>474.12270000000001</v>
      </c>
      <c r="T20" s="101">
        <v>470.928</v>
      </c>
      <c r="U20" s="102">
        <v>-6.1990000000000123</v>
      </c>
      <c r="V20" s="104">
        <v>-1.2992347949288163E-2</v>
      </c>
      <c r="W20" s="37"/>
      <c r="X20" s="107">
        <v>457.58109999999999</v>
      </c>
      <c r="Y20" s="37"/>
      <c r="Z20" s="106">
        <v>-5.4805999999999813</v>
      </c>
      <c r="AA20" s="104">
        <v>-1.1835571803930245E-2</v>
      </c>
      <c r="AB20" s="97"/>
      <c r="AC20" s="97"/>
      <c r="AD20" s="97"/>
      <c r="AE20" s="97"/>
    </row>
    <row r="21" spans="1:31" s="36" customFormat="1" ht="13.8" x14ac:dyDescent="0.3">
      <c r="A21" s="98" t="s">
        <v>36</v>
      </c>
      <c r="B21" s="37"/>
      <c r="C21" s="99">
        <v>495.50150000000002</v>
      </c>
      <c r="D21" s="100">
        <v>511.71620000000001</v>
      </c>
      <c r="E21" s="100" t="s">
        <v>113</v>
      </c>
      <c r="F21" s="101">
        <v>503.30450000000002</v>
      </c>
      <c r="G21" s="102">
        <v>-2.1139999999999759</v>
      </c>
      <c r="H21" s="103">
        <v>-4.1826723794241571E-3</v>
      </c>
      <c r="I21" s="92"/>
      <c r="J21" s="99" t="s">
        <v>113</v>
      </c>
      <c r="K21" s="100" t="s">
        <v>113</v>
      </c>
      <c r="L21" s="100" t="s">
        <v>113</v>
      </c>
      <c r="M21" s="101" t="s">
        <v>113</v>
      </c>
      <c r="N21" s="102" t="s">
        <v>113</v>
      </c>
      <c r="O21" s="104" t="s">
        <v>113</v>
      </c>
      <c r="P21" s="37"/>
      <c r="Q21" s="99" t="s">
        <v>113</v>
      </c>
      <c r="R21" s="100">
        <v>256.90640000000002</v>
      </c>
      <c r="S21" s="100" t="s">
        <v>113</v>
      </c>
      <c r="T21" s="101">
        <v>256.90640000000002</v>
      </c>
      <c r="U21" s="102" t="s">
        <v>113</v>
      </c>
      <c r="V21" s="104" t="s">
        <v>113</v>
      </c>
      <c r="W21" s="37"/>
      <c r="X21" s="107">
        <v>499.86009999999999</v>
      </c>
      <c r="Y21" s="71"/>
      <c r="Z21" s="106">
        <v>-2.0844000000000165</v>
      </c>
      <c r="AA21" s="104">
        <v>-4.152650342816866E-3</v>
      </c>
      <c r="AB21" s="97"/>
      <c r="AC21" s="97"/>
      <c r="AD21" s="97"/>
      <c r="AE21" s="97"/>
    </row>
    <row r="22" spans="1:31" s="36" customFormat="1" ht="13.8" x14ac:dyDescent="0.3">
      <c r="A22" s="98" t="s">
        <v>37</v>
      </c>
      <c r="B22" s="37"/>
      <c r="C22" s="99" t="s">
        <v>113</v>
      </c>
      <c r="D22" s="100">
        <v>446.99160000000001</v>
      </c>
      <c r="E22" s="100" t="s">
        <v>113</v>
      </c>
      <c r="F22" s="101">
        <v>446.99160000000001</v>
      </c>
      <c r="G22" s="108">
        <v>0</v>
      </c>
      <c r="H22" s="109">
        <v>0</v>
      </c>
      <c r="I22" s="92"/>
      <c r="J22" s="99" t="s">
        <v>113</v>
      </c>
      <c r="K22" s="100" t="s">
        <v>113</v>
      </c>
      <c r="L22" s="100" t="s">
        <v>113</v>
      </c>
      <c r="M22" s="101" t="s">
        <v>113</v>
      </c>
      <c r="N22" s="102" t="s">
        <v>113</v>
      </c>
      <c r="O22" s="104" t="s">
        <v>113</v>
      </c>
      <c r="P22" s="37"/>
      <c r="Q22" s="99" t="s">
        <v>113</v>
      </c>
      <c r="R22" s="100" t="s">
        <v>113</v>
      </c>
      <c r="S22" s="100" t="s">
        <v>113</v>
      </c>
      <c r="T22" s="101" t="s">
        <v>113</v>
      </c>
      <c r="U22" s="102" t="s">
        <v>113</v>
      </c>
      <c r="V22" s="104" t="s">
        <v>113</v>
      </c>
      <c r="W22" s="37"/>
      <c r="X22" s="107">
        <v>446.99160000000001</v>
      </c>
      <c r="Y22" s="71"/>
      <c r="Z22" s="106"/>
      <c r="AA22" s="104"/>
      <c r="AB22" s="97"/>
      <c r="AC22" s="97"/>
      <c r="AD22" s="97"/>
      <c r="AE22" s="97"/>
    </row>
    <row r="23" spans="1:31" s="36" customFormat="1" ht="13.8" x14ac:dyDescent="0.3">
      <c r="A23" s="98" t="s">
        <v>38</v>
      </c>
      <c r="B23" s="37"/>
      <c r="C23" s="110" t="s">
        <v>113</v>
      </c>
      <c r="D23" s="111" t="s">
        <v>113</v>
      </c>
      <c r="E23" s="111" t="s">
        <v>113</v>
      </c>
      <c r="F23" s="112" t="s">
        <v>113</v>
      </c>
      <c r="G23" s="102"/>
      <c r="H23" s="103"/>
      <c r="I23" s="113"/>
      <c r="J23" s="110">
        <v>515.76469999999995</v>
      </c>
      <c r="K23" s="111">
        <v>532.35879999999997</v>
      </c>
      <c r="L23" s="111">
        <v>556.14729999999997</v>
      </c>
      <c r="M23" s="112">
        <v>543.08889999999997</v>
      </c>
      <c r="N23" s="102">
        <v>0.91009999999994307</v>
      </c>
      <c r="O23" s="104">
        <v>1.6785975401472086E-3</v>
      </c>
      <c r="P23" s="37"/>
      <c r="Q23" s="110" t="s">
        <v>113</v>
      </c>
      <c r="R23" s="111" t="s">
        <v>113</v>
      </c>
      <c r="S23" s="111" t="s">
        <v>113</v>
      </c>
      <c r="T23" s="112" t="s">
        <v>113</v>
      </c>
      <c r="U23" s="102" t="s">
        <v>113</v>
      </c>
      <c r="V23" s="104" t="s">
        <v>113</v>
      </c>
      <c r="W23" s="37"/>
      <c r="X23" s="107">
        <v>543.08889999999997</v>
      </c>
      <c r="Y23" s="95"/>
      <c r="Z23" s="106">
        <v>0.91009999999994307</v>
      </c>
      <c r="AA23" s="104">
        <v>1.6785975401472086E-3</v>
      </c>
      <c r="AB23" s="97"/>
      <c r="AC23" s="97"/>
      <c r="AD23" s="97"/>
      <c r="AE23" s="97"/>
    </row>
    <row r="24" spans="1:31" s="36" customFormat="1" ht="13.8" x14ac:dyDescent="0.3">
      <c r="A24" s="98" t="s">
        <v>39</v>
      </c>
      <c r="B24" s="37"/>
      <c r="C24" s="99" t="s">
        <v>113</v>
      </c>
      <c r="D24" s="100">
        <v>425.65179999999998</v>
      </c>
      <c r="E24" s="100">
        <v>453.14429999999999</v>
      </c>
      <c r="F24" s="101">
        <v>443.99110000000002</v>
      </c>
      <c r="G24" s="102">
        <v>0</v>
      </c>
      <c r="H24" s="103">
        <v>0</v>
      </c>
      <c r="I24" s="92"/>
      <c r="J24" s="99" t="s">
        <v>113</v>
      </c>
      <c r="K24" s="100" t="s">
        <v>113</v>
      </c>
      <c r="L24" s="100" t="s">
        <v>113</v>
      </c>
      <c r="M24" s="101" t="s">
        <v>113</v>
      </c>
      <c r="N24" s="102" t="s">
        <v>113</v>
      </c>
      <c r="O24" s="104" t="s">
        <v>113</v>
      </c>
      <c r="P24" s="37"/>
      <c r="Q24" s="99" t="s">
        <v>113</v>
      </c>
      <c r="R24" s="100" t="s">
        <v>113</v>
      </c>
      <c r="S24" s="100">
        <v>468.16269999999997</v>
      </c>
      <c r="T24" s="101">
        <v>468.1567</v>
      </c>
      <c r="U24" s="102" t="s">
        <v>113</v>
      </c>
      <c r="V24" s="104" t="s">
        <v>113</v>
      </c>
      <c r="W24" s="37"/>
      <c r="X24" s="107">
        <v>456.63150000000002</v>
      </c>
      <c r="Y24" s="95"/>
      <c r="Z24" s="106" t="s">
        <v>113</v>
      </c>
      <c r="AA24" s="104" t="s">
        <v>113</v>
      </c>
      <c r="AB24" s="97"/>
      <c r="AC24" s="97"/>
      <c r="AD24" s="97"/>
      <c r="AE24" s="97"/>
    </row>
    <row r="25" spans="1:31" s="36" customFormat="1" ht="13.8" x14ac:dyDescent="0.3">
      <c r="A25" s="98" t="s">
        <v>40</v>
      </c>
      <c r="B25" s="37"/>
      <c r="C25" s="99">
        <v>522.99659999999994</v>
      </c>
      <c r="D25" s="100">
        <v>538.40020000000004</v>
      </c>
      <c r="E25" s="100" t="s">
        <v>113</v>
      </c>
      <c r="F25" s="101">
        <v>528.76639999999998</v>
      </c>
      <c r="G25" s="102">
        <v>1.4628999999999905</v>
      </c>
      <c r="H25" s="103">
        <v>2.7743036031431245E-3</v>
      </c>
      <c r="I25" s="92"/>
      <c r="J25" s="99" t="s">
        <v>113</v>
      </c>
      <c r="K25" s="100" t="s">
        <v>113</v>
      </c>
      <c r="L25" s="100" t="s">
        <v>113</v>
      </c>
      <c r="M25" s="101" t="s">
        <v>113</v>
      </c>
      <c r="N25" s="102" t="s">
        <v>113</v>
      </c>
      <c r="O25" s="104" t="s">
        <v>113</v>
      </c>
      <c r="P25" s="37"/>
      <c r="Q25" s="99">
        <v>524.19460000000004</v>
      </c>
      <c r="R25" s="100">
        <v>537.85550000000001</v>
      </c>
      <c r="S25" s="100">
        <v>468.16269999999997</v>
      </c>
      <c r="T25" s="101">
        <v>532.58640000000003</v>
      </c>
      <c r="U25" s="102">
        <v>2.8256999999999834</v>
      </c>
      <c r="V25" s="104">
        <v>5.3339177481455113E-3</v>
      </c>
      <c r="W25" s="37"/>
      <c r="X25" s="107">
        <v>530.86689999999999</v>
      </c>
      <c r="Y25" s="95"/>
      <c r="Z25" s="106">
        <v>2.2121999999999389</v>
      </c>
      <c r="AA25" s="104">
        <v>4.1845840016174751E-3</v>
      </c>
      <c r="AB25" s="97"/>
      <c r="AC25" s="97"/>
      <c r="AD25" s="97"/>
      <c r="AE25" s="97"/>
    </row>
    <row r="26" spans="1:31" s="36" customFormat="1" ht="13.8" x14ac:dyDescent="0.3">
      <c r="A26" s="98" t="s">
        <v>41</v>
      </c>
      <c r="B26" s="37"/>
      <c r="C26" s="110">
        <v>526.92409999999995</v>
      </c>
      <c r="D26" s="111">
        <v>534.29240000000004</v>
      </c>
      <c r="E26" s="111">
        <v>528.74760000000003</v>
      </c>
      <c r="F26" s="112">
        <v>529.2133</v>
      </c>
      <c r="G26" s="102">
        <v>0</v>
      </c>
      <c r="H26" s="103">
        <v>0</v>
      </c>
      <c r="I26" s="92"/>
      <c r="J26" s="110" t="s">
        <v>113</v>
      </c>
      <c r="K26" s="111">
        <v>538</v>
      </c>
      <c r="L26" s="111" t="s">
        <v>114</v>
      </c>
      <c r="M26" s="112">
        <v>525.81079999999997</v>
      </c>
      <c r="N26" s="102" t="s">
        <v>113</v>
      </c>
      <c r="O26" s="104" t="s">
        <v>113</v>
      </c>
      <c r="P26" s="37"/>
      <c r="Q26" s="110" t="s">
        <v>113</v>
      </c>
      <c r="R26" s="111" t="s">
        <v>113</v>
      </c>
      <c r="S26" s="111" t="s">
        <v>113</v>
      </c>
      <c r="T26" s="112" t="s">
        <v>113</v>
      </c>
      <c r="U26" s="102" t="s">
        <v>113</v>
      </c>
      <c r="V26" s="104" t="s">
        <v>113</v>
      </c>
      <c r="W26" s="37"/>
      <c r="X26" s="107">
        <v>528.68349999999998</v>
      </c>
      <c r="Y26" s="71"/>
      <c r="Z26" s="106" t="s">
        <v>113</v>
      </c>
      <c r="AA26" s="104" t="s">
        <v>113</v>
      </c>
      <c r="AB26" s="97"/>
      <c r="AC26" s="97"/>
      <c r="AD26" s="97"/>
      <c r="AE26" s="97"/>
    </row>
    <row r="27" spans="1:31" s="36" customFormat="1" ht="13.8" x14ac:dyDescent="0.3">
      <c r="A27" s="98" t="s">
        <v>42</v>
      </c>
      <c r="B27" s="37"/>
      <c r="C27" s="110">
        <v>467.54849999999999</v>
      </c>
      <c r="D27" s="111">
        <v>499.37849999999997</v>
      </c>
      <c r="E27" s="111" t="s">
        <v>113</v>
      </c>
      <c r="F27" s="112">
        <v>491.488</v>
      </c>
      <c r="G27" s="102">
        <v>1.3534999999999968</v>
      </c>
      <c r="H27" s="103">
        <v>2.7614868979841667E-3</v>
      </c>
      <c r="I27" s="92"/>
      <c r="J27" s="110" t="s">
        <v>113</v>
      </c>
      <c r="K27" s="111" t="s">
        <v>113</v>
      </c>
      <c r="L27" s="111" t="s">
        <v>113</v>
      </c>
      <c r="M27" s="112" t="s">
        <v>113</v>
      </c>
      <c r="N27" s="102" t="s">
        <v>113</v>
      </c>
      <c r="O27" s="104" t="s">
        <v>113</v>
      </c>
      <c r="P27" s="37"/>
      <c r="Q27" s="110" t="s">
        <v>113</v>
      </c>
      <c r="R27" s="111">
        <v>504.34550000000002</v>
      </c>
      <c r="S27" s="111">
        <v>504.34550000000002</v>
      </c>
      <c r="T27" s="112">
        <v>550.96469999999999</v>
      </c>
      <c r="U27" s="102" t="s">
        <v>113</v>
      </c>
      <c r="V27" s="104" t="s">
        <v>113</v>
      </c>
      <c r="W27" s="37"/>
      <c r="X27" s="107">
        <v>493.8562</v>
      </c>
      <c r="Y27" s="71"/>
      <c r="Z27" s="106">
        <v>1.2995999999999981</v>
      </c>
      <c r="AA27" s="104">
        <v>2.6384785017599111E-3</v>
      </c>
      <c r="AB27" s="97"/>
      <c r="AC27" s="97"/>
      <c r="AD27" s="97"/>
      <c r="AE27" s="97"/>
    </row>
    <row r="28" spans="1:31" s="36" customFormat="1" ht="13.8" x14ac:dyDescent="0.3">
      <c r="A28" s="98" t="s">
        <v>43</v>
      </c>
      <c r="B28" s="37"/>
      <c r="C28" s="99">
        <v>529.49170000000004</v>
      </c>
      <c r="D28" s="100">
        <v>474.58769999999998</v>
      </c>
      <c r="E28" s="100">
        <v>393.21210000000002</v>
      </c>
      <c r="F28" s="101">
        <v>519.39380000000006</v>
      </c>
      <c r="G28" s="114">
        <v>-14.325699999999983</v>
      </c>
      <c r="H28" s="103">
        <v>-2.6841252755426703E-2</v>
      </c>
      <c r="I28" s="92"/>
      <c r="J28" s="99" t="s">
        <v>113</v>
      </c>
      <c r="K28" s="100" t="s">
        <v>113</v>
      </c>
      <c r="L28" s="100" t="s">
        <v>113</v>
      </c>
      <c r="M28" s="101" t="s">
        <v>113</v>
      </c>
      <c r="N28" s="102" t="s">
        <v>113</v>
      </c>
      <c r="O28" s="104" t="s">
        <v>113</v>
      </c>
      <c r="P28" s="37"/>
      <c r="Q28" s="99">
        <v>564.54690000000005</v>
      </c>
      <c r="R28" s="100">
        <v>579.08849999999995</v>
      </c>
      <c r="S28" s="100">
        <v>603.48220000000003</v>
      </c>
      <c r="T28" s="101">
        <v>577.46090000000004</v>
      </c>
      <c r="U28" s="102">
        <v>51.0625</v>
      </c>
      <c r="V28" s="104">
        <v>9.7003524326821688E-2</v>
      </c>
      <c r="W28" s="37"/>
      <c r="X28" s="107">
        <v>522.30330000000004</v>
      </c>
      <c r="Y28" s="71"/>
      <c r="Z28" s="106">
        <v>-11.049399999999991</v>
      </c>
      <c r="AA28" s="104">
        <v>-2.0716872718559376E-2</v>
      </c>
      <c r="AB28" s="97"/>
      <c r="AC28" s="97"/>
      <c r="AD28" s="97"/>
      <c r="AE28" s="97"/>
    </row>
    <row r="29" spans="1:31" s="36" customFormat="1" ht="13.8" x14ac:dyDescent="0.3">
      <c r="A29" s="98" t="s">
        <v>44</v>
      </c>
      <c r="B29" s="37"/>
      <c r="C29" s="99" t="s">
        <v>113</v>
      </c>
      <c r="D29" s="100" t="s">
        <v>113</v>
      </c>
      <c r="E29" s="100" t="s">
        <v>113</v>
      </c>
      <c r="F29" s="101" t="s">
        <v>113</v>
      </c>
      <c r="G29" s="102">
        <v>0</v>
      </c>
      <c r="H29" s="103">
        <v>0</v>
      </c>
      <c r="I29" s="92"/>
      <c r="J29" s="99" t="s">
        <v>113</v>
      </c>
      <c r="K29" s="100" t="s">
        <v>113</v>
      </c>
      <c r="L29" s="100" t="s">
        <v>113</v>
      </c>
      <c r="M29" s="101" t="s">
        <v>113</v>
      </c>
      <c r="N29" s="102" t="s">
        <v>113</v>
      </c>
      <c r="O29" s="104" t="s">
        <v>113</v>
      </c>
      <c r="P29" s="37"/>
      <c r="Q29" s="99" t="s">
        <v>113</v>
      </c>
      <c r="R29" s="100" t="s">
        <v>113</v>
      </c>
      <c r="S29" s="100" t="s">
        <v>113</v>
      </c>
      <c r="T29" s="101" t="s">
        <v>113</v>
      </c>
      <c r="U29" s="102" t="s">
        <v>113</v>
      </c>
      <c r="V29" s="104" t="s">
        <v>113</v>
      </c>
      <c r="W29" s="37"/>
      <c r="X29" s="107" t="s">
        <v>113</v>
      </c>
      <c r="Y29" s="95"/>
      <c r="Z29" s="106" t="s">
        <v>113</v>
      </c>
      <c r="AA29" s="104" t="s">
        <v>113</v>
      </c>
      <c r="AB29" s="97"/>
      <c r="AC29" s="97"/>
      <c r="AD29" s="97"/>
      <c r="AE29" s="97"/>
    </row>
    <row r="30" spans="1:31" s="36" customFormat="1" ht="13.8" x14ac:dyDescent="0.3">
      <c r="A30" s="98" t="s">
        <v>45</v>
      </c>
      <c r="B30" s="37"/>
      <c r="C30" s="99" t="s">
        <v>113</v>
      </c>
      <c r="D30" s="100">
        <v>373.54809999999998</v>
      </c>
      <c r="E30" s="100" t="s">
        <v>113</v>
      </c>
      <c r="F30" s="101">
        <v>373.54809999999998</v>
      </c>
      <c r="G30" s="102">
        <v>-28.280799999999999</v>
      </c>
      <c r="H30" s="103">
        <v>-7.0380204111750055E-2</v>
      </c>
      <c r="I30" s="92"/>
      <c r="J30" s="99" t="s">
        <v>113</v>
      </c>
      <c r="K30" s="100" t="s">
        <v>113</v>
      </c>
      <c r="L30" s="100" t="s">
        <v>113</v>
      </c>
      <c r="M30" s="101" t="s">
        <v>113</v>
      </c>
      <c r="N30" s="102" t="s">
        <v>113</v>
      </c>
      <c r="O30" s="104" t="s">
        <v>113</v>
      </c>
      <c r="P30" s="37"/>
      <c r="Q30" s="99" t="s">
        <v>113</v>
      </c>
      <c r="R30" s="100">
        <v>390.33269999999999</v>
      </c>
      <c r="S30" s="100" t="s">
        <v>113</v>
      </c>
      <c r="T30" s="101">
        <v>390.33269999999999</v>
      </c>
      <c r="U30" s="102">
        <v>63.517400000000009</v>
      </c>
      <c r="V30" s="104">
        <v>0.19435258997972249</v>
      </c>
      <c r="W30" s="37"/>
      <c r="X30" s="107">
        <v>377.0915</v>
      </c>
      <c r="Y30" s="95"/>
      <c r="Z30" s="106">
        <v>-8.9014999999999986</v>
      </c>
      <c r="AA30" s="104">
        <v>-2.3061299039101701E-2</v>
      </c>
      <c r="AB30" s="97"/>
      <c r="AC30" s="97"/>
      <c r="AD30" s="97"/>
      <c r="AE30" s="97"/>
    </row>
    <row r="31" spans="1:31" s="36" customFormat="1" ht="13.8" x14ac:dyDescent="0.3">
      <c r="A31" s="98" t="s">
        <v>46</v>
      </c>
      <c r="B31" s="37"/>
      <c r="C31" s="99" t="s">
        <v>113</v>
      </c>
      <c r="D31" s="100">
        <v>395.52769999999998</v>
      </c>
      <c r="E31" s="100">
        <v>412.37650000000002</v>
      </c>
      <c r="F31" s="101">
        <v>407.53449999999998</v>
      </c>
      <c r="G31" s="102">
        <v>-8.107400000000041</v>
      </c>
      <c r="H31" s="103">
        <v>-1.9505733180413376E-2</v>
      </c>
      <c r="I31" s="92"/>
      <c r="J31" s="99" t="s">
        <v>113</v>
      </c>
      <c r="K31" s="100" t="s">
        <v>113</v>
      </c>
      <c r="L31" s="100" t="s">
        <v>113</v>
      </c>
      <c r="M31" s="101" t="s">
        <v>113</v>
      </c>
      <c r="N31" s="102" t="s">
        <v>113</v>
      </c>
      <c r="O31" s="104" t="s">
        <v>113</v>
      </c>
      <c r="P31" s="37"/>
      <c r="Q31" s="99" t="s">
        <v>113</v>
      </c>
      <c r="R31" s="100">
        <v>237.94329999999999</v>
      </c>
      <c r="S31" s="100" t="s">
        <v>113</v>
      </c>
      <c r="T31" s="101">
        <v>237.94329999999999</v>
      </c>
      <c r="U31" s="102" t="s">
        <v>113</v>
      </c>
      <c r="V31" s="104" t="s">
        <v>113</v>
      </c>
      <c r="W31" s="37"/>
      <c r="X31" s="107">
        <v>403.48160000000001</v>
      </c>
      <c r="Y31" s="95"/>
      <c r="Z31" s="106">
        <v>-7.913599999999974</v>
      </c>
      <c r="AA31" s="104">
        <v>-1.9236004698158782E-2</v>
      </c>
      <c r="AB31" s="97"/>
      <c r="AC31" s="97"/>
      <c r="AD31" s="97"/>
      <c r="AE31" s="97"/>
    </row>
    <row r="32" spans="1:31" s="36" customFormat="1" ht="13.8" x14ac:dyDescent="0.3">
      <c r="A32" s="98" t="s">
        <v>47</v>
      </c>
      <c r="B32" s="37"/>
      <c r="C32" s="99">
        <v>530.56809999999996</v>
      </c>
      <c r="D32" s="111">
        <v>535.8723</v>
      </c>
      <c r="E32" s="111" t="s">
        <v>113</v>
      </c>
      <c r="F32" s="112">
        <v>532.24689999999998</v>
      </c>
      <c r="G32" s="102">
        <v>3.1335000000000264</v>
      </c>
      <c r="H32" s="103">
        <v>5.9221709372698772E-3</v>
      </c>
      <c r="I32" s="92"/>
      <c r="J32" s="99" t="s">
        <v>113</v>
      </c>
      <c r="K32" s="111" t="s">
        <v>113</v>
      </c>
      <c r="L32" s="111" t="s">
        <v>113</v>
      </c>
      <c r="M32" s="112" t="s">
        <v>113</v>
      </c>
      <c r="N32" s="102" t="s">
        <v>113</v>
      </c>
      <c r="O32" s="104" t="s">
        <v>113</v>
      </c>
      <c r="P32" s="37"/>
      <c r="Q32" s="99" t="s">
        <v>113</v>
      </c>
      <c r="R32" s="111" t="s">
        <v>113</v>
      </c>
      <c r="S32" s="111" t="s">
        <v>113</v>
      </c>
      <c r="T32" s="112" t="s">
        <v>113</v>
      </c>
      <c r="U32" s="102" t="s">
        <v>113</v>
      </c>
      <c r="V32" s="104" t="s">
        <v>113</v>
      </c>
      <c r="W32" s="37"/>
      <c r="X32" s="107">
        <v>532.24689999999998</v>
      </c>
      <c r="Y32" s="95"/>
      <c r="Z32" s="106">
        <v>3.1335000000000264</v>
      </c>
      <c r="AA32" s="104">
        <v>5.9221709372698772E-3</v>
      </c>
      <c r="AB32" s="97"/>
      <c r="AC32" s="97"/>
      <c r="AD32" s="97"/>
      <c r="AE32" s="97"/>
    </row>
    <row r="33" spans="1:31" s="36" customFormat="1" ht="13.8" x14ac:dyDescent="0.3">
      <c r="A33" s="98" t="s">
        <v>48</v>
      </c>
      <c r="B33" s="37"/>
      <c r="C33" s="99" t="s">
        <v>113</v>
      </c>
      <c r="D33" s="111">
        <v>190.83850000000001</v>
      </c>
      <c r="E33" s="111" t="s">
        <v>113</v>
      </c>
      <c r="F33" s="112">
        <v>190.83850000000001</v>
      </c>
      <c r="G33" s="102">
        <v>-26.094399999999979</v>
      </c>
      <c r="H33" s="103">
        <v>-0.1202878862542287</v>
      </c>
      <c r="I33" s="92"/>
      <c r="J33" s="99" t="s">
        <v>113</v>
      </c>
      <c r="K33" s="111" t="s">
        <v>113</v>
      </c>
      <c r="L33" s="111" t="s">
        <v>113</v>
      </c>
      <c r="M33" s="112" t="s">
        <v>113</v>
      </c>
      <c r="N33" s="102" t="s">
        <v>113</v>
      </c>
      <c r="O33" s="104" t="s">
        <v>113</v>
      </c>
      <c r="P33" s="37"/>
      <c r="Q33" s="99" t="s">
        <v>113</v>
      </c>
      <c r="R33" s="111" t="s">
        <v>113</v>
      </c>
      <c r="S33" s="111" t="s">
        <v>113</v>
      </c>
      <c r="T33" s="112" t="s">
        <v>113</v>
      </c>
      <c r="U33" s="102" t="s">
        <v>113</v>
      </c>
      <c r="V33" s="104" t="s">
        <v>113</v>
      </c>
      <c r="W33" s="37"/>
      <c r="X33" s="107">
        <v>190.83850000000001</v>
      </c>
      <c r="Y33" s="95"/>
      <c r="Z33" s="106">
        <v>-26.094399999999979</v>
      </c>
      <c r="AA33" s="104">
        <v>-0.1202878862542287</v>
      </c>
      <c r="AB33" s="97"/>
      <c r="AC33" s="97"/>
      <c r="AD33" s="97"/>
      <c r="AE33" s="97"/>
    </row>
    <row r="34" spans="1:31" s="36" customFormat="1" ht="13.8" x14ac:dyDescent="0.3">
      <c r="A34" s="98" t="s">
        <v>49</v>
      </c>
      <c r="B34" s="37"/>
      <c r="C34" s="99" t="s">
        <v>113</v>
      </c>
      <c r="D34" s="111" t="s">
        <v>113</v>
      </c>
      <c r="E34" s="111" t="s">
        <v>113</v>
      </c>
      <c r="F34" s="112" t="s">
        <v>113</v>
      </c>
      <c r="G34" s="102"/>
      <c r="H34" s="103" t="s">
        <v>113</v>
      </c>
      <c r="I34" s="92"/>
      <c r="J34" s="99" t="s">
        <v>113</v>
      </c>
      <c r="K34" s="111" t="s">
        <v>113</v>
      </c>
      <c r="L34" s="111" t="s">
        <v>113</v>
      </c>
      <c r="M34" s="112" t="s">
        <v>113</v>
      </c>
      <c r="N34" s="102" t="s">
        <v>113</v>
      </c>
      <c r="O34" s="104" t="s">
        <v>113</v>
      </c>
      <c r="P34" s="37"/>
      <c r="Q34" s="99" t="s">
        <v>113</v>
      </c>
      <c r="R34" s="111" t="s">
        <v>113</v>
      </c>
      <c r="S34" s="111" t="s">
        <v>113</v>
      </c>
      <c r="T34" s="112" t="s">
        <v>113</v>
      </c>
      <c r="U34" s="102" t="s">
        <v>113</v>
      </c>
      <c r="V34" s="104" t="s">
        <v>113</v>
      </c>
      <c r="W34" s="37"/>
      <c r="X34" s="107" t="s">
        <v>113</v>
      </c>
      <c r="Y34" s="95"/>
      <c r="Z34" s="106" t="s">
        <v>113</v>
      </c>
      <c r="AA34" s="104" t="s">
        <v>113</v>
      </c>
      <c r="AB34" s="97"/>
      <c r="AC34" s="97"/>
      <c r="AD34" s="97"/>
      <c r="AE34" s="97"/>
    </row>
    <row r="35" spans="1:31" s="36" customFormat="1" ht="13.8" x14ac:dyDescent="0.3">
      <c r="A35" s="98" t="s">
        <v>50</v>
      </c>
      <c r="B35" s="37"/>
      <c r="C35" s="99" t="s">
        <v>113</v>
      </c>
      <c r="D35" s="100">
        <v>379.13630000000001</v>
      </c>
      <c r="E35" s="100">
        <v>260.46460000000002</v>
      </c>
      <c r="F35" s="101">
        <v>319.88409999999999</v>
      </c>
      <c r="G35" s="102">
        <v>0</v>
      </c>
      <c r="H35" s="103">
        <v>0</v>
      </c>
      <c r="I35" s="92"/>
      <c r="J35" s="99" t="s">
        <v>113</v>
      </c>
      <c r="K35" s="100" t="s">
        <v>113</v>
      </c>
      <c r="L35" s="100" t="s">
        <v>113</v>
      </c>
      <c r="M35" s="101" t="s">
        <v>113</v>
      </c>
      <c r="N35" s="102" t="s">
        <v>113</v>
      </c>
      <c r="O35" s="104" t="s">
        <v>113</v>
      </c>
      <c r="P35" s="37"/>
      <c r="Q35" s="99" t="s">
        <v>113</v>
      </c>
      <c r="R35" s="100">
        <v>484.19990000000001</v>
      </c>
      <c r="S35" s="100">
        <v>474.70639999999997</v>
      </c>
      <c r="T35" s="101">
        <v>476.15350000000001</v>
      </c>
      <c r="U35" s="102" t="s">
        <v>113</v>
      </c>
      <c r="V35" s="104" t="s">
        <v>113</v>
      </c>
      <c r="W35" s="37"/>
      <c r="X35" s="107">
        <v>444.11189999999999</v>
      </c>
      <c r="Y35" s="71"/>
      <c r="Z35" s="106" t="s">
        <v>113</v>
      </c>
      <c r="AA35" s="104" t="s">
        <v>113</v>
      </c>
      <c r="AB35" s="97"/>
      <c r="AC35" s="97"/>
      <c r="AD35" s="97"/>
      <c r="AE35" s="97"/>
    </row>
    <row r="36" spans="1:31" s="36" customFormat="1" ht="13.8" x14ac:dyDescent="0.3">
      <c r="A36" s="98" t="s">
        <v>51</v>
      </c>
      <c r="B36" s="37"/>
      <c r="C36" s="99">
        <v>475.59739999999999</v>
      </c>
      <c r="D36" s="100">
        <v>482.7971</v>
      </c>
      <c r="E36" s="100" t="s">
        <v>113</v>
      </c>
      <c r="F36" s="101">
        <v>477.96859999999998</v>
      </c>
      <c r="G36" s="102">
        <v>-6.2255000000000109</v>
      </c>
      <c r="H36" s="103">
        <v>-1.2857447044480774E-2</v>
      </c>
      <c r="I36" s="92"/>
      <c r="J36" s="99" t="s">
        <v>113</v>
      </c>
      <c r="K36" s="100" t="s">
        <v>113</v>
      </c>
      <c r="L36" s="100" t="s">
        <v>113</v>
      </c>
      <c r="M36" s="101" t="s">
        <v>113</v>
      </c>
      <c r="N36" s="102" t="s">
        <v>113</v>
      </c>
      <c r="O36" s="104" t="s">
        <v>113</v>
      </c>
      <c r="P36" s="37"/>
      <c r="Q36" s="99">
        <v>541.22670000000005</v>
      </c>
      <c r="R36" s="100">
        <v>493.14859999999999</v>
      </c>
      <c r="S36" s="100" t="s">
        <v>113</v>
      </c>
      <c r="T36" s="101">
        <v>521.89800000000002</v>
      </c>
      <c r="U36" s="102">
        <v>-10.859699999999975</v>
      </c>
      <c r="V36" s="104">
        <v>-2.0383938139232893E-2</v>
      </c>
      <c r="W36" s="37"/>
      <c r="X36" s="107">
        <v>480.2088</v>
      </c>
      <c r="Y36" s="71"/>
      <c r="Z36" s="106">
        <v>-6.4617999999999824</v>
      </c>
      <c r="AA36" s="104">
        <v>-1.3277563921058722E-2</v>
      </c>
      <c r="AB36" s="97"/>
      <c r="AC36" s="97"/>
      <c r="AD36" s="97"/>
      <c r="AE36" s="97"/>
    </row>
    <row r="37" spans="1:31" s="36" customFormat="1" ht="13.8" x14ac:dyDescent="0.3">
      <c r="A37" s="98" t="s">
        <v>52</v>
      </c>
      <c r="B37" s="37"/>
      <c r="C37" s="99" t="s">
        <v>113</v>
      </c>
      <c r="D37" s="100">
        <v>475.19990000000001</v>
      </c>
      <c r="E37" s="100">
        <v>479.7842</v>
      </c>
      <c r="F37" s="101">
        <v>478.27010000000001</v>
      </c>
      <c r="G37" s="102">
        <v>-4.2101999999999862</v>
      </c>
      <c r="H37" s="103">
        <v>-8.7261593893056544E-3</v>
      </c>
      <c r="I37" s="92"/>
      <c r="J37" s="99" t="s">
        <v>113</v>
      </c>
      <c r="K37" s="100" t="s">
        <v>113</v>
      </c>
      <c r="L37" s="100" t="s">
        <v>113</v>
      </c>
      <c r="M37" s="101" t="s">
        <v>113</v>
      </c>
      <c r="N37" s="102" t="s">
        <v>113</v>
      </c>
      <c r="O37" s="104" t="s">
        <v>113</v>
      </c>
      <c r="P37" s="37"/>
      <c r="Q37" s="99" t="s">
        <v>113</v>
      </c>
      <c r="R37" s="100">
        <v>489.07819999999998</v>
      </c>
      <c r="S37" s="100">
        <v>412.98880000000003</v>
      </c>
      <c r="T37" s="101">
        <v>431.17320000000001</v>
      </c>
      <c r="U37" s="102">
        <v>-3.7955000000000041</v>
      </c>
      <c r="V37" s="104">
        <v>-8.7259152210262814E-3</v>
      </c>
      <c r="W37" s="37"/>
      <c r="X37" s="107">
        <v>477.90530000000001</v>
      </c>
      <c r="Y37" s="71"/>
      <c r="Z37" s="106">
        <v>-4.2069999999999936</v>
      </c>
      <c r="AA37" s="104">
        <v>-8.7261826756961369E-3</v>
      </c>
      <c r="AB37" s="97"/>
      <c r="AC37" s="97"/>
      <c r="AD37" s="97"/>
      <c r="AE37" s="97"/>
    </row>
    <row r="38" spans="1:31" s="36" customFormat="1" ht="13.8" x14ac:dyDescent="0.3">
      <c r="A38" s="98" t="s">
        <v>53</v>
      </c>
      <c r="B38" s="37"/>
      <c r="C38" s="99">
        <v>496.92489999999998</v>
      </c>
      <c r="D38" s="100">
        <v>493.30630000000002</v>
      </c>
      <c r="E38" s="100" t="s">
        <v>113</v>
      </c>
      <c r="F38" s="101">
        <v>495.3279</v>
      </c>
      <c r="G38" s="102">
        <v>2.2810000000000059</v>
      </c>
      <c r="H38" s="103">
        <v>4.626334736107296E-3</v>
      </c>
      <c r="I38" s="92"/>
      <c r="J38" s="99" t="s">
        <v>113</v>
      </c>
      <c r="K38" s="100" t="s">
        <v>113</v>
      </c>
      <c r="L38" s="100" t="s">
        <v>113</v>
      </c>
      <c r="M38" s="101" t="s">
        <v>113</v>
      </c>
      <c r="N38" s="102" t="s">
        <v>113</v>
      </c>
      <c r="O38" s="104" t="s">
        <v>113</v>
      </c>
      <c r="P38" s="37"/>
      <c r="Q38" s="99">
        <v>488.29050000000001</v>
      </c>
      <c r="R38" s="100">
        <v>1290.0094999999999</v>
      </c>
      <c r="S38" s="100" t="s">
        <v>113</v>
      </c>
      <c r="T38" s="101">
        <v>1169.9193</v>
      </c>
      <c r="U38" s="102">
        <v>703.03790000000004</v>
      </c>
      <c r="V38" s="104">
        <v>1.5058168948259665</v>
      </c>
      <c r="W38" s="37"/>
      <c r="X38" s="107">
        <v>811.45910000000003</v>
      </c>
      <c r="Y38" s="71"/>
      <c r="Z38" s="106">
        <v>330.67400000000004</v>
      </c>
      <c r="AA38" s="104">
        <v>0.68777921778357953</v>
      </c>
      <c r="AB38" s="35"/>
      <c r="AC38" s="35"/>
      <c r="AD38" s="35"/>
      <c r="AE38" s="35"/>
    </row>
    <row r="39" spans="1:31" s="36" customFormat="1" ht="13.8" x14ac:dyDescent="0.3">
      <c r="A39" s="98" t="s">
        <v>54</v>
      </c>
      <c r="B39" s="37"/>
      <c r="C39" s="99">
        <v>392.27330000000001</v>
      </c>
      <c r="D39" s="100">
        <v>425.2688</v>
      </c>
      <c r="E39" s="100">
        <v>446.72649999999999</v>
      </c>
      <c r="F39" s="101">
        <v>439.90789999999998</v>
      </c>
      <c r="G39" s="102">
        <v>12.305000000000007</v>
      </c>
      <c r="H39" s="103">
        <v>2.877669912902836E-2</v>
      </c>
      <c r="I39" s="92"/>
      <c r="J39" s="99" t="s">
        <v>113</v>
      </c>
      <c r="K39" s="100" t="s">
        <v>113</v>
      </c>
      <c r="L39" s="100" t="s">
        <v>113</v>
      </c>
      <c r="M39" s="101" t="s">
        <v>113</v>
      </c>
      <c r="N39" s="102" t="s">
        <v>113</v>
      </c>
      <c r="O39" s="104" t="s">
        <v>113</v>
      </c>
      <c r="P39" s="37"/>
      <c r="Q39" s="99" t="s">
        <v>113</v>
      </c>
      <c r="R39" s="100">
        <v>395.84629999999999</v>
      </c>
      <c r="S39" s="100">
        <v>415.48559999999998</v>
      </c>
      <c r="T39" s="101">
        <v>413.49340000000001</v>
      </c>
      <c r="U39" s="102">
        <v>6.3305000000000291</v>
      </c>
      <c r="V39" s="104">
        <v>1.5547831101507592E-2</v>
      </c>
      <c r="W39" s="37"/>
      <c r="X39" s="107">
        <v>421.2319</v>
      </c>
      <c r="Y39" s="71"/>
      <c r="Z39" s="106">
        <v>8.0808000000000106</v>
      </c>
      <c r="AA39" s="104">
        <v>1.9558945867504729E-2</v>
      </c>
      <c r="AB39" s="97"/>
      <c r="AC39" s="97"/>
      <c r="AD39" s="97"/>
      <c r="AE39" s="97"/>
    </row>
    <row r="40" spans="1:31" s="36" customFormat="1" ht="13.8" x14ac:dyDescent="0.3">
      <c r="A40" s="98" t="s">
        <v>55</v>
      </c>
      <c r="B40" s="37"/>
      <c r="C40" s="99">
        <v>472.4665</v>
      </c>
      <c r="D40" s="100">
        <v>476.16640000000001</v>
      </c>
      <c r="E40" s="100">
        <v>462.0607</v>
      </c>
      <c r="F40" s="101">
        <v>473.23480000000001</v>
      </c>
      <c r="G40" s="102">
        <v>1.9630999999999972</v>
      </c>
      <c r="H40" s="103">
        <v>4.1655376293547874E-3</v>
      </c>
      <c r="I40" s="92"/>
      <c r="J40" s="99" t="s">
        <v>113</v>
      </c>
      <c r="K40" s="100" t="s">
        <v>113</v>
      </c>
      <c r="L40" s="100" t="s">
        <v>113</v>
      </c>
      <c r="M40" s="101" t="s">
        <v>113</v>
      </c>
      <c r="N40" s="102" t="s">
        <v>113</v>
      </c>
      <c r="O40" s="104" t="s">
        <v>113</v>
      </c>
      <c r="P40" s="37"/>
      <c r="Q40" s="99">
        <v>415.57659999999998</v>
      </c>
      <c r="R40" s="100">
        <v>385.15309999999999</v>
      </c>
      <c r="S40" s="100">
        <v>438.7971</v>
      </c>
      <c r="T40" s="101">
        <v>401.28190000000001</v>
      </c>
      <c r="U40" s="102">
        <v>-42.393699999999967</v>
      </c>
      <c r="V40" s="104">
        <v>-9.5551118880551345E-2</v>
      </c>
      <c r="W40" s="37"/>
      <c r="X40" s="107">
        <v>467.88220000000001</v>
      </c>
      <c r="Y40" s="71"/>
      <c r="Z40" s="106">
        <v>-1.3365999999999758</v>
      </c>
      <c r="AA40" s="104">
        <v>-2.8485644650213526E-3</v>
      </c>
      <c r="AB40" s="97"/>
      <c r="AC40" s="97"/>
      <c r="AD40" s="97"/>
      <c r="AE40" s="97"/>
    </row>
    <row r="41" spans="1:31" s="36" customFormat="1" ht="13.8" x14ac:dyDescent="0.3">
      <c r="A41" s="98" t="s">
        <v>56</v>
      </c>
      <c r="B41" s="37"/>
      <c r="C41" s="99" t="s">
        <v>113</v>
      </c>
      <c r="D41" s="100">
        <v>457.42750000000001</v>
      </c>
      <c r="E41" s="100">
        <v>349.71629999999999</v>
      </c>
      <c r="F41" s="101">
        <v>405.96800000000002</v>
      </c>
      <c r="G41" s="102">
        <v>2.0498000000000047</v>
      </c>
      <c r="H41" s="103">
        <v>5.0747898955778581E-3</v>
      </c>
      <c r="I41" s="92"/>
      <c r="J41" s="99" t="s">
        <v>113</v>
      </c>
      <c r="K41" s="100" t="s">
        <v>113</v>
      </c>
      <c r="L41" s="100" t="s">
        <v>113</v>
      </c>
      <c r="M41" s="101" t="s">
        <v>113</v>
      </c>
      <c r="N41" s="102" t="s">
        <v>113</v>
      </c>
      <c r="O41" s="104" t="s">
        <v>113</v>
      </c>
      <c r="P41" s="37"/>
      <c r="Q41" s="99" t="s">
        <v>113</v>
      </c>
      <c r="R41" s="100">
        <v>507.65</v>
      </c>
      <c r="S41" s="100">
        <v>378.22179999999997</v>
      </c>
      <c r="T41" s="101">
        <v>403.08800000000002</v>
      </c>
      <c r="U41" s="102" t="s">
        <v>113</v>
      </c>
      <c r="V41" s="104" t="s">
        <v>113</v>
      </c>
      <c r="W41" s="37"/>
      <c r="X41" s="107">
        <v>405.89760000000001</v>
      </c>
      <c r="Y41" s="71"/>
      <c r="Z41" s="106">
        <v>1.9997000000000185</v>
      </c>
      <c r="AA41" s="104">
        <v>4.9510037066298196E-3</v>
      </c>
      <c r="AB41" s="97"/>
      <c r="AC41" s="97"/>
      <c r="AD41" s="97"/>
      <c r="AE41" s="97"/>
    </row>
    <row r="42" spans="1:31" s="36" customFormat="1" ht="13.8" x14ac:dyDescent="0.3">
      <c r="A42" s="98" t="s">
        <v>57</v>
      </c>
      <c r="B42" s="37"/>
      <c r="C42" s="99" t="s">
        <v>113</v>
      </c>
      <c r="D42" s="100">
        <v>498.09500000000003</v>
      </c>
      <c r="E42" s="100">
        <v>495.8331</v>
      </c>
      <c r="F42" s="101">
        <v>496.29329999999999</v>
      </c>
      <c r="G42" s="102">
        <v>8.4746000000000095</v>
      </c>
      <c r="H42" s="103">
        <v>1.7372437751976388E-2</v>
      </c>
      <c r="I42" s="92"/>
      <c r="J42" s="99" t="s">
        <v>113</v>
      </c>
      <c r="K42" s="100" t="s">
        <v>113</v>
      </c>
      <c r="L42" s="100" t="s">
        <v>113</v>
      </c>
      <c r="M42" s="101" t="s">
        <v>113</v>
      </c>
      <c r="N42" s="102" t="s">
        <v>113</v>
      </c>
      <c r="O42" s="104" t="s">
        <v>113</v>
      </c>
      <c r="P42" s="37"/>
      <c r="Q42" s="99" t="s">
        <v>113</v>
      </c>
      <c r="R42" s="100" t="s">
        <v>113</v>
      </c>
      <c r="S42" s="100" t="s">
        <v>113</v>
      </c>
      <c r="T42" s="101" t="s">
        <v>113</v>
      </c>
      <c r="U42" s="102" t="s">
        <v>113</v>
      </c>
      <c r="V42" s="104" t="s">
        <v>113</v>
      </c>
      <c r="W42" s="37"/>
      <c r="X42" s="107">
        <v>496.29329999999999</v>
      </c>
      <c r="Y42" s="71"/>
      <c r="Z42" s="106">
        <v>8.4746000000000095</v>
      </c>
      <c r="AA42" s="104">
        <v>1.7372437751976388E-2</v>
      </c>
      <c r="AB42" s="97"/>
      <c r="AC42" s="97"/>
      <c r="AD42" s="97"/>
      <c r="AE42" s="97"/>
    </row>
    <row r="43" spans="1:31" s="36" customFormat="1" ht="14.4" thickBot="1" x14ac:dyDescent="0.35">
      <c r="A43" s="115" t="s">
        <v>58</v>
      </c>
      <c r="B43" s="37"/>
      <c r="C43" s="116" t="s">
        <v>113</v>
      </c>
      <c r="D43" s="117">
        <v>504.73579999999998</v>
      </c>
      <c r="E43" s="117">
        <v>523.95039999999995</v>
      </c>
      <c r="F43" s="118">
        <v>515.93859999999995</v>
      </c>
      <c r="G43" s="119">
        <v>1.6074999999999591</v>
      </c>
      <c r="H43" s="120">
        <v>3.1254186262505979E-3</v>
      </c>
      <c r="I43" s="92"/>
      <c r="J43" s="116" t="s">
        <v>113</v>
      </c>
      <c r="K43" s="117" t="s">
        <v>113</v>
      </c>
      <c r="L43" s="117" t="s">
        <v>113</v>
      </c>
      <c r="M43" s="118" t="s">
        <v>113</v>
      </c>
      <c r="N43" s="119" t="s">
        <v>113</v>
      </c>
      <c r="O43" s="121" t="s">
        <v>113</v>
      </c>
      <c r="P43" s="37"/>
      <c r="Q43" s="116" t="s">
        <v>113</v>
      </c>
      <c r="R43" s="117">
        <v>529.30240000000003</v>
      </c>
      <c r="S43" s="117" t="s">
        <v>113</v>
      </c>
      <c r="T43" s="118">
        <v>529.30240000000003</v>
      </c>
      <c r="U43" s="119">
        <v>-9.4717999999999165</v>
      </c>
      <c r="V43" s="121">
        <v>-1.7580277600523386E-2</v>
      </c>
      <c r="W43" s="37"/>
      <c r="X43" s="122">
        <v>516.79729999999995</v>
      </c>
      <c r="Y43" s="71"/>
      <c r="Z43" s="123">
        <v>0.89559999999994488</v>
      </c>
      <c r="AA43" s="121">
        <v>1.735989627481338E-3</v>
      </c>
      <c r="AB43" s="35"/>
      <c r="AC43" s="35"/>
      <c r="AD43" s="35"/>
      <c r="AE43" s="35"/>
    </row>
    <row r="44" spans="1:31" ht="13.8" x14ac:dyDescent="0.25">
      <c r="A44" s="124" t="s">
        <v>59</v>
      </c>
    </row>
    <row r="55" spans="3:5" ht="16.2" x14ac:dyDescent="0.3">
      <c r="D55" s="35"/>
      <c r="E55" s="69"/>
    </row>
    <row r="59" spans="3:5" ht="20.85" customHeight="1" x14ac:dyDescent="0.25">
      <c r="C59" s="5"/>
      <c r="D59" s="125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AF57"/>
  <sheetViews>
    <sheetView showGridLines="0" zoomScaleNormal="100" workbookViewId="0">
      <selection activeCell="E20" sqref="E20"/>
    </sheetView>
  </sheetViews>
  <sheetFormatPr defaultRowHeight="13.2" x14ac:dyDescent="0.25"/>
  <cols>
    <col min="1" max="1" width="22.44140625" customWidth="1"/>
    <col min="2" max="29" width="6" customWidth="1"/>
    <col min="30" max="30" width="6" style="126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7" customFormat="1" ht="11.85" customHeight="1" x14ac:dyDescent="0.3">
      <c r="A2" s="127"/>
      <c r="AA2" s="128" t="str">
        <f>'Current Weekly Price ACZ'!AA2</f>
        <v>16.02.2023</v>
      </c>
      <c r="AB2" s="128"/>
      <c r="AC2" s="128"/>
      <c r="AD2" s="128"/>
      <c r="AE2" s="128"/>
    </row>
    <row r="3" spans="1:32" s="97" customFormat="1" ht="11.85" customHeight="1" x14ac:dyDescent="0.3">
      <c r="A3" s="129"/>
      <c r="AC3" s="130" t="s">
        <v>4</v>
      </c>
      <c r="AD3" s="131">
        <v>44963</v>
      </c>
      <c r="AE3" s="131">
        <f>DATE(2006,1,2)+(AC2-1)*7</f>
        <v>38712</v>
      </c>
    </row>
    <row r="4" spans="1:32" s="97" customFormat="1" ht="11.85" customHeight="1" x14ac:dyDescent="0.3">
      <c r="A4" s="132"/>
      <c r="AC4" s="133" t="s">
        <v>5</v>
      </c>
      <c r="AD4" s="134">
        <v>44969</v>
      </c>
      <c r="AE4" s="134"/>
    </row>
    <row r="5" spans="1:32" s="97" customFormat="1" ht="3" customHeight="1" x14ac:dyDescent="0.3">
      <c r="A5" s="135" t="s">
        <v>61</v>
      </c>
      <c r="B5" s="136"/>
      <c r="C5" s="136"/>
      <c r="D5" s="136"/>
      <c r="E5" s="137"/>
      <c r="F5" s="136"/>
      <c r="G5" s="136"/>
      <c r="H5" s="136"/>
      <c r="I5" s="136"/>
      <c r="J5" s="136"/>
      <c r="K5" s="136"/>
      <c r="L5" s="136"/>
      <c r="M5" s="136"/>
      <c r="N5" s="136"/>
      <c r="O5" s="136"/>
      <c r="P5" s="136"/>
      <c r="Q5" s="136"/>
      <c r="R5" s="136"/>
      <c r="S5" s="136"/>
      <c r="T5" s="136"/>
      <c r="U5" s="136"/>
      <c r="V5" s="136"/>
      <c r="W5" s="136"/>
      <c r="X5" s="136"/>
      <c r="Y5" s="136"/>
      <c r="Z5" s="136"/>
      <c r="AA5" s="136"/>
      <c r="AB5" s="136"/>
      <c r="AC5" s="138"/>
      <c r="AD5" s="139"/>
      <c r="AE5" s="35"/>
    </row>
    <row r="6" spans="1:32" s="97" customFormat="1" ht="11.1" customHeight="1" x14ac:dyDescent="0.3">
      <c r="A6" s="33" t="s">
        <v>62</v>
      </c>
      <c r="B6" s="33"/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33"/>
      <c r="P6" s="33"/>
      <c r="Q6" s="33"/>
      <c r="R6" s="33"/>
      <c r="S6" s="33"/>
      <c r="T6" s="33"/>
      <c r="U6" s="33"/>
      <c r="V6" s="33"/>
      <c r="W6" s="33"/>
      <c r="X6" s="33"/>
      <c r="Y6" s="33"/>
      <c r="Z6" s="33"/>
      <c r="AA6" s="33"/>
      <c r="AB6" s="33"/>
      <c r="AC6" s="33"/>
      <c r="AD6" s="33"/>
      <c r="AE6" s="33"/>
      <c r="AF6" s="140"/>
    </row>
    <row r="7" spans="1:32" s="97" customFormat="1" ht="11.1" customHeight="1" x14ac:dyDescent="0.3">
      <c r="A7" s="33" t="s">
        <v>63</v>
      </c>
      <c r="B7" s="33"/>
      <c r="C7" s="33"/>
      <c r="D7" s="33"/>
      <c r="E7" s="33"/>
      <c r="F7" s="33"/>
      <c r="G7" s="33"/>
      <c r="H7" s="33"/>
      <c r="I7" s="33"/>
      <c r="J7" s="33"/>
      <c r="K7" s="33"/>
      <c r="L7" s="33"/>
      <c r="M7" s="33"/>
      <c r="N7" s="33"/>
      <c r="O7" s="33"/>
      <c r="P7" s="33"/>
      <c r="Q7" s="33"/>
      <c r="R7" s="33"/>
      <c r="S7" s="33"/>
      <c r="T7" s="33"/>
      <c r="U7" s="33"/>
      <c r="V7" s="33"/>
      <c r="W7" s="33"/>
      <c r="X7" s="33"/>
      <c r="Y7" s="33"/>
      <c r="Z7" s="33"/>
      <c r="AA7" s="33"/>
      <c r="AB7" s="33"/>
      <c r="AC7" s="33"/>
      <c r="AD7" s="33"/>
      <c r="AE7" s="33"/>
      <c r="AF7" s="140"/>
    </row>
    <row r="8" spans="1:32" s="97" customFormat="1" ht="6" customHeight="1" thickBot="1" x14ac:dyDescent="0.35">
      <c r="A8" s="141"/>
      <c r="B8" s="141"/>
      <c r="C8" s="141"/>
      <c r="D8" s="141"/>
      <c r="E8" s="141"/>
      <c r="F8" s="141"/>
      <c r="G8" s="141"/>
      <c r="H8" s="141"/>
      <c r="I8" s="141"/>
      <c r="J8" s="141"/>
      <c r="K8" s="141"/>
      <c r="L8" s="141"/>
      <c r="M8" s="141"/>
      <c r="N8" s="141"/>
      <c r="O8" s="141"/>
      <c r="P8" s="141"/>
      <c r="Q8" s="141"/>
      <c r="R8" s="141"/>
      <c r="S8" s="141"/>
      <c r="T8" s="141"/>
      <c r="U8" s="141"/>
      <c r="V8" s="141"/>
      <c r="W8" s="141"/>
      <c r="X8" s="141"/>
      <c r="Y8" s="141"/>
      <c r="Z8" s="141"/>
      <c r="AA8" s="141"/>
      <c r="AB8" s="141"/>
      <c r="AC8" s="141"/>
      <c r="AD8" s="142"/>
      <c r="AE8" s="141"/>
      <c r="AF8" s="141"/>
    </row>
    <row r="9" spans="1:32" s="97" customFormat="1" ht="10.35" customHeight="1" x14ac:dyDescent="0.3">
      <c r="A9" s="143" t="s">
        <v>64</v>
      </c>
      <c r="B9" s="144" t="s">
        <v>32</v>
      </c>
      <c r="C9" s="145" t="s">
        <v>33</v>
      </c>
      <c r="D9" s="145" t="s">
        <v>34</v>
      </c>
      <c r="E9" s="145" t="s">
        <v>35</v>
      </c>
      <c r="F9" s="145" t="s">
        <v>36</v>
      </c>
      <c r="G9" s="145" t="s">
        <v>37</v>
      </c>
      <c r="H9" s="145" t="s">
        <v>38</v>
      </c>
      <c r="I9" s="145" t="s">
        <v>39</v>
      </c>
      <c r="J9" s="145" t="s">
        <v>40</v>
      </c>
      <c r="K9" s="145" t="s">
        <v>41</v>
      </c>
      <c r="L9" s="145" t="s">
        <v>42</v>
      </c>
      <c r="M9" s="145" t="s">
        <v>43</v>
      </c>
      <c r="N9" s="145" t="s">
        <v>44</v>
      </c>
      <c r="O9" s="145" t="s">
        <v>45</v>
      </c>
      <c r="P9" s="145" t="s">
        <v>46</v>
      </c>
      <c r="Q9" s="145" t="s">
        <v>47</v>
      </c>
      <c r="R9" s="145" t="s">
        <v>48</v>
      </c>
      <c r="S9" s="145" t="s">
        <v>49</v>
      </c>
      <c r="T9" s="145" t="s">
        <v>50</v>
      </c>
      <c r="U9" s="145" t="s">
        <v>51</v>
      </c>
      <c r="V9" s="145" t="s">
        <v>52</v>
      </c>
      <c r="W9" s="145" t="s">
        <v>53</v>
      </c>
      <c r="X9" s="145" t="s">
        <v>54</v>
      </c>
      <c r="Y9" s="145" t="s">
        <v>55</v>
      </c>
      <c r="Z9" s="145" t="s">
        <v>56</v>
      </c>
      <c r="AA9" s="145" t="s">
        <v>57</v>
      </c>
      <c r="AB9" s="145" t="s">
        <v>58</v>
      </c>
      <c r="AC9" s="146" t="s">
        <v>65</v>
      </c>
      <c r="AD9" s="147" t="s">
        <v>66</v>
      </c>
      <c r="AE9" s="148" t="s">
        <v>25</v>
      </c>
      <c r="AF9" s="149" t="s">
        <v>67</v>
      </c>
    </row>
    <row r="10" spans="1:32" s="97" customFormat="1" ht="12.6" customHeight="1" thickBot="1" x14ac:dyDescent="0.35">
      <c r="A10" s="143"/>
      <c r="B10" s="150"/>
      <c r="C10" s="151"/>
      <c r="D10" s="151"/>
      <c r="E10" s="151"/>
      <c r="F10" s="151"/>
      <c r="G10" s="151"/>
      <c r="H10" s="151"/>
      <c r="I10" s="151"/>
      <c r="J10" s="151"/>
      <c r="K10" s="151"/>
      <c r="L10" s="151"/>
      <c r="M10" s="151"/>
      <c r="N10" s="151"/>
      <c r="O10" s="151"/>
      <c r="P10" s="151"/>
      <c r="Q10" s="151"/>
      <c r="R10" s="151"/>
      <c r="S10" s="151"/>
      <c r="T10" s="151"/>
      <c r="U10" s="151"/>
      <c r="V10" s="151"/>
      <c r="W10" s="151"/>
      <c r="X10" s="151"/>
      <c r="Y10" s="151"/>
      <c r="Z10" s="151"/>
      <c r="AA10" s="151"/>
      <c r="AB10" s="151"/>
      <c r="AC10" s="152"/>
      <c r="AD10" s="153" t="s">
        <v>24</v>
      </c>
      <c r="AE10" s="154"/>
      <c r="AF10" s="155"/>
    </row>
    <row r="11" spans="1:32" s="97" customFormat="1" ht="12" customHeight="1" x14ac:dyDescent="0.3">
      <c r="A11" s="156" t="s">
        <v>68</v>
      </c>
      <c r="B11" s="157" t="s">
        <v>113</v>
      </c>
      <c r="C11" s="158" t="s">
        <v>113</v>
      </c>
      <c r="D11" s="158">
        <v>512.96730000000002</v>
      </c>
      <c r="E11" s="158">
        <v>457.73669999999998</v>
      </c>
      <c r="F11" s="158" t="s">
        <v>113</v>
      </c>
      <c r="G11" s="158" t="s">
        <v>113</v>
      </c>
      <c r="H11" s="158">
        <v>487.51</v>
      </c>
      <c r="I11" s="158" t="s">
        <v>113</v>
      </c>
      <c r="J11" s="158">
        <v>553.84</v>
      </c>
      <c r="K11" s="158" t="s">
        <v>113</v>
      </c>
      <c r="L11" s="158" t="s">
        <v>113</v>
      </c>
      <c r="M11" s="158">
        <v>602.64</v>
      </c>
      <c r="N11" s="158" t="s">
        <v>113</v>
      </c>
      <c r="O11" s="158" t="s">
        <v>113</v>
      </c>
      <c r="P11" s="158" t="s">
        <v>113</v>
      </c>
      <c r="Q11" s="158">
        <v>640</v>
      </c>
      <c r="R11" s="158" t="s">
        <v>113</v>
      </c>
      <c r="S11" s="158" t="s">
        <v>113</v>
      </c>
      <c r="T11" s="158">
        <v>491</v>
      </c>
      <c r="U11" s="158">
        <v>562.20000000000005</v>
      </c>
      <c r="V11" s="158" t="s">
        <v>113</v>
      </c>
      <c r="W11" s="158">
        <v>520.57000000000005</v>
      </c>
      <c r="X11" s="158" t="s">
        <v>113</v>
      </c>
      <c r="Y11" s="158">
        <v>439.68</v>
      </c>
      <c r="Z11" s="158" t="s">
        <v>113</v>
      </c>
      <c r="AA11" s="158" t="s">
        <v>113</v>
      </c>
      <c r="AB11" s="158">
        <v>525.76340000000005</v>
      </c>
      <c r="AC11" s="159">
        <v>553.66629999999998</v>
      </c>
      <c r="AD11" s="160">
        <v>6.4857999999999265</v>
      </c>
      <c r="AE11" s="161">
        <v>1.1853127075982961E-2</v>
      </c>
      <c r="AF11" s="162" t="s">
        <v>113</v>
      </c>
    </row>
    <row r="12" spans="1:32" s="97" customFormat="1" ht="12" customHeight="1" x14ac:dyDescent="0.3">
      <c r="A12" s="156" t="s">
        <v>69</v>
      </c>
      <c r="B12" s="158" t="s">
        <v>113</v>
      </c>
      <c r="C12" s="158" t="s">
        <v>113</v>
      </c>
      <c r="D12" s="158" t="s">
        <v>113</v>
      </c>
      <c r="E12" s="158">
        <v>435.03129999999999</v>
      </c>
      <c r="F12" s="158" t="s">
        <v>113</v>
      </c>
      <c r="G12" s="158" t="s">
        <v>113</v>
      </c>
      <c r="H12" s="158">
        <v>488.09</v>
      </c>
      <c r="I12" s="158" t="s">
        <v>113</v>
      </c>
      <c r="J12" s="158">
        <v>548.01</v>
      </c>
      <c r="K12" s="158" t="s">
        <v>113</v>
      </c>
      <c r="L12" s="158" t="s">
        <v>113</v>
      </c>
      <c r="M12" s="158">
        <v>541.69000000000005</v>
      </c>
      <c r="N12" s="158" t="s">
        <v>113</v>
      </c>
      <c r="O12" s="158" t="s">
        <v>113</v>
      </c>
      <c r="P12" s="158">
        <v>406.93</v>
      </c>
      <c r="Q12" s="158" t="s">
        <v>113</v>
      </c>
      <c r="R12" s="158" t="s">
        <v>113</v>
      </c>
      <c r="S12" s="158" t="s">
        <v>113</v>
      </c>
      <c r="T12" s="158">
        <v>488</v>
      </c>
      <c r="U12" s="158">
        <v>573.49</v>
      </c>
      <c r="V12" s="158" t="s">
        <v>113</v>
      </c>
      <c r="W12" s="158">
        <v>499.89</v>
      </c>
      <c r="X12" s="158" t="s">
        <v>113</v>
      </c>
      <c r="Y12" s="158" t="s">
        <v>113</v>
      </c>
      <c r="Z12" s="158">
        <v>657.54</v>
      </c>
      <c r="AA12" s="158" t="s">
        <v>113</v>
      </c>
      <c r="AB12" s="158">
        <v>534.63699999999994</v>
      </c>
      <c r="AC12" s="159">
        <v>544.48860000000002</v>
      </c>
      <c r="AD12" s="160">
        <v>3.2171000000000731</v>
      </c>
      <c r="AE12" s="161">
        <v>5.9435976215265196E-3</v>
      </c>
      <c r="AF12" s="162" t="s">
        <v>113</v>
      </c>
    </row>
    <row r="13" spans="1:32" s="97" customFormat="1" ht="12" customHeight="1" x14ac:dyDescent="0.3">
      <c r="A13" s="156" t="s">
        <v>70</v>
      </c>
      <c r="B13" s="158" t="s">
        <v>113</v>
      </c>
      <c r="C13" s="158" t="s">
        <v>113</v>
      </c>
      <c r="D13" s="158">
        <v>447.37290000000002</v>
      </c>
      <c r="E13" s="158">
        <v>465.39479999999998</v>
      </c>
      <c r="F13" s="158">
        <v>260.76</v>
      </c>
      <c r="G13" s="158" t="s">
        <v>113</v>
      </c>
      <c r="H13" s="158">
        <v>523.80999999999995</v>
      </c>
      <c r="I13" s="158" t="s">
        <v>113</v>
      </c>
      <c r="J13" s="158">
        <v>540.4</v>
      </c>
      <c r="K13" s="158" t="s">
        <v>113</v>
      </c>
      <c r="L13" s="158" t="s">
        <v>113</v>
      </c>
      <c r="M13" s="158">
        <v>592.62</v>
      </c>
      <c r="N13" s="158" t="s">
        <v>113</v>
      </c>
      <c r="O13" s="158">
        <v>406.94</v>
      </c>
      <c r="P13" s="158">
        <v>150</v>
      </c>
      <c r="Q13" s="158">
        <v>725.77</v>
      </c>
      <c r="R13" s="158" t="s">
        <v>113</v>
      </c>
      <c r="S13" s="158" t="s">
        <v>113</v>
      </c>
      <c r="T13" s="158">
        <v>492</v>
      </c>
      <c r="U13" s="158">
        <v>477.79</v>
      </c>
      <c r="V13" s="158">
        <v>476.98630000000003</v>
      </c>
      <c r="W13" s="158">
        <v>1664.57</v>
      </c>
      <c r="X13" s="158">
        <v>401.78399999999999</v>
      </c>
      <c r="Y13" s="158">
        <v>393.68</v>
      </c>
      <c r="Z13" s="158">
        <v>513.49</v>
      </c>
      <c r="AA13" s="158" t="s">
        <v>113</v>
      </c>
      <c r="AB13" s="158">
        <v>531.70870000000002</v>
      </c>
      <c r="AC13" s="159">
        <v>658.60860000000002</v>
      </c>
      <c r="AD13" s="160">
        <v>141.11559999999997</v>
      </c>
      <c r="AE13" s="161">
        <v>0.27269083833018026</v>
      </c>
      <c r="AF13" s="162" t="s">
        <v>113</v>
      </c>
    </row>
    <row r="14" spans="1:32" s="97" customFormat="1" ht="12" customHeight="1" x14ac:dyDescent="0.3">
      <c r="A14" s="156" t="s">
        <v>71</v>
      </c>
      <c r="B14" s="163" t="s">
        <v>113</v>
      </c>
      <c r="C14" s="163" t="s">
        <v>113</v>
      </c>
      <c r="D14" s="163" t="s">
        <v>113</v>
      </c>
      <c r="E14" s="163">
        <v>462.70780000000002</v>
      </c>
      <c r="F14" s="163" t="s">
        <v>113</v>
      </c>
      <c r="G14" s="163" t="s">
        <v>113</v>
      </c>
      <c r="H14" s="163">
        <v>509.39</v>
      </c>
      <c r="I14" s="163" t="s">
        <v>113</v>
      </c>
      <c r="J14" s="163">
        <v>541.16</v>
      </c>
      <c r="K14" s="163" t="s">
        <v>113</v>
      </c>
      <c r="L14" s="163">
        <v>504.34550000000002</v>
      </c>
      <c r="M14" s="163">
        <v>529.4</v>
      </c>
      <c r="N14" s="163" t="s">
        <v>113</v>
      </c>
      <c r="O14" s="163">
        <v>310.98</v>
      </c>
      <c r="P14" s="163">
        <v>348.38</v>
      </c>
      <c r="Q14" s="163" t="s">
        <v>113</v>
      </c>
      <c r="R14" s="163" t="s">
        <v>113</v>
      </c>
      <c r="S14" s="163" t="s">
        <v>113</v>
      </c>
      <c r="T14" s="163">
        <v>484</v>
      </c>
      <c r="U14" s="163">
        <v>539.97</v>
      </c>
      <c r="V14" s="163">
        <v>522.72469999999998</v>
      </c>
      <c r="W14" s="163">
        <v>475.48</v>
      </c>
      <c r="X14" s="163" t="s">
        <v>113</v>
      </c>
      <c r="Y14" s="163">
        <v>359.68</v>
      </c>
      <c r="Z14" s="163">
        <v>513.48</v>
      </c>
      <c r="AA14" s="163" t="s">
        <v>113</v>
      </c>
      <c r="AB14" s="163">
        <v>532.95100000000002</v>
      </c>
      <c r="AC14" s="164">
        <v>529.90060000000005</v>
      </c>
      <c r="AD14" s="165">
        <v>2.2562000000000353</v>
      </c>
      <c r="AE14" s="166">
        <v>4.2759858723033783E-3</v>
      </c>
      <c r="AF14" s="167" t="s">
        <v>113</v>
      </c>
    </row>
    <row r="15" spans="1:32" s="97" customFormat="1" ht="12" customHeight="1" x14ac:dyDescent="0.3">
      <c r="A15" s="156" t="s">
        <v>72</v>
      </c>
      <c r="B15" s="158" t="s">
        <v>113</v>
      </c>
      <c r="C15" s="158" t="s">
        <v>113</v>
      </c>
      <c r="D15" s="158">
        <v>233.8329</v>
      </c>
      <c r="E15" s="158">
        <v>449.54129999999998</v>
      </c>
      <c r="F15" s="158">
        <v>258.10000000000002</v>
      </c>
      <c r="G15" s="158">
        <v>417.66</v>
      </c>
      <c r="H15" s="158">
        <v>516.19000000000005</v>
      </c>
      <c r="I15" s="158">
        <v>454</v>
      </c>
      <c r="J15" s="158">
        <v>486.93</v>
      </c>
      <c r="K15" s="158" t="s">
        <v>113</v>
      </c>
      <c r="L15" s="158">
        <v>536</v>
      </c>
      <c r="M15" s="158">
        <v>582.74</v>
      </c>
      <c r="N15" s="158" t="s">
        <v>113</v>
      </c>
      <c r="O15" s="158">
        <v>280.56</v>
      </c>
      <c r="P15" s="158">
        <v>270.49</v>
      </c>
      <c r="Q15" s="158">
        <v>640</v>
      </c>
      <c r="R15" s="158" t="s">
        <v>113</v>
      </c>
      <c r="S15" s="158" t="s">
        <v>113</v>
      </c>
      <c r="T15" s="158">
        <v>437</v>
      </c>
      <c r="U15" s="158">
        <v>490</v>
      </c>
      <c r="V15" s="158">
        <v>372.01979999999998</v>
      </c>
      <c r="W15" s="158">
        <v>437.76</v>
      </c>
      <c r="X15" s="158">
        <v>392.04649999999998</v>
      </c>
      <c r="Y15" s="158">
        <v>419.49</v>
      </c>
      <c r="Z15" s="158">
        <v>361.58</v>
      </c>
      <c r="AA15" s="158" t="s">
        <v>113</v>
      </c>
      <c r="AB15" s="158">
        <v>533.21720000000005</v>
      </c>
      <c r="AC15" s="159">
        <v>464.65910000000002</v>
      </c>
      <c r="AD15" s="160">
        <v>0.95460000000002765</v>
      </c>
      <c r="AE15" s="161">
        <v>2.058638637321808E-3</v>
      </c>
      <c r="AF15" s="162" t="s">
        <v>113</v>
      </c>
    </row>
    <row r="16" spans="1:32" s="97" customFormat="1" ht="12" customHeight="1" thickBot="1" x14ac:dyDescent="0.35">
      <c r="A16" s="156" t="s">
        <v>73</v>
      </c>
      <c r="B16" s="158" t="s">
        <v>113</v>
      </c>
      <c r="C16" s="158" t="s">
        <v>113</v>
      </c>
      <c r="D16" s="158">
        <v>261.99900000000002</v>
      </c>
      <c r="E16" s="158">
        <v>449.27260000000001</v>
      </c>
      <c r="F16" s="158" t="s">
        <v>113</v>
      </c>
      <c r="G16" s="158" t="s">
        <v>113</v>
      </c>
      <c r="H16" s="158">
        <v>532.80999999999995</v>
      </c>
      <c r="I16" s="158">
        <v>430</v>
      </c>
      <c r="J16" s="158">
        <v>503.42</v>
      </c>
      <c r="K16" s="158" t="s">
        <v>113</v>
      </c>
      <c r="L16" s="158" t="s">
        <v>113</v>
      </c>
      <c r="M16" s="158">
        <v>483.37</v>
      </c>
      <c r="N16" s="158" t="s">
        <v>113</v>
      </c>
      <c r="O16" s="158">
        <v>331.79</v>
      </c>
      <c r="P16" s="158">
        <v>387.63</v>
      </c>
      <c r="Q16" s="158" t="s">
        <v>113</v>
      </c>
      <c r="R16" s="158" t="s">
        <v>113</v>
      </c>
      <c r="S16" s="158" t="s">
        <v>113</v>
      </c>
      <c r="T16" s="158">
        <v>464</v>
      </c>
      <c r="U16" s="158">
        <v>490</v>
      </c>
      <c r="V16" s="158">
        <v>466.44749999999999</v>
      </c>
      <c r="W16" s="158">
        <v>428.3</v>
      </c>
      <c r="X16" s="158">
        <v>436.47329999999999</v>
      </c>
      <c r="Y16" s="158">
        <v>467.41</v>
      </c>
      <c r="Z16" s="158">
        <v>396.87</v>
      </c>
      <c r="AA16" s="158" t="s">
        <v>113</v>
      </c>
      <c r="AB16" s="158">
        <v>540.67110000000002</v>
      </c>
      <c r="AC16" s="159">
        <v>478.82380000000001</v>
      </c>
      <c r="AD16" s="160">
        <v>-0.80509999999998172</v>
      </c>
      <c r="AE16" s="161">
        <v>-1.6785894261166501E-3</v>
      </c>
      <c r="AF16" s="162" t="s">
        <v>113</v>
      </c>
    </row>
    <row r="17" spans="1:32" s="174" customFormat="1" ht="12" customHeight="1" thickBot="1" x14ac:dyDescent="0.35">
      <c r="A17" s="168" t="s">
        <v>74</v>
      </c>
      <c r="B17" s="169" t="s">
        <v>113</v>
      </c>
      <c r="C17" s="169" t="s">
        <v>113</v>
      </c>
      <c r="D17" s="169">
        <v>284.60910000000001</v>
      </c>
      <c r="E17" s="169">
        <v>452.62560000000002</v>
      </c>
      <c r="F17" s="169">
        <v>259.11989999999997</v>
      </c>
      <c r="G17" s="169">
        <v>417.66</v>
      </c>
      <c r="H17" s="169">
        <v>508.97089999999997</v>
      </c>
      <c r="I17" s="169">
        <v>445.21980000000002</v>
      </c>
      <c r="J17" s="169">
        <v>525.22850000000005</v>
      </c>
      <c r="K17" s="169" t="s">
        <v>113</v>
      </c>
      <c r="L17" s="169">
        <v>530.54589999999996</v>
      </c>
      <c r="M17" s="169">
        <v>589.279</v>
      </c>
      <c r="N17" s="169" t="s">
        <v>113</v>
      </c>
      <c r="O17" s="169">
        <v>311.88619999999997</v>
      </c>
      <c r="P17" s="169">
        <v>296.1268</v>
      </c>
      <c r="Q17" s="169">
        <v>710.81740000000002</v>
      </c>
      <c r="R17" s="169" t="s">
        <v>113</v>
      </c>
      <c r="S17" s="169" t="s">
        <v>113</v>
      </c>
      <c r="T17" s="169">
        <v>456.3741</v>
      </c>
      <c r="U17" s="169">
        <v>538.53440000000001</v>
      </c>
      <c r="V17" s="169">
        <v>417.23</v>
      </c>
      <c r="W17" s="169">
        <v>705.44640000000004</v>
      </c>
      <c r="X17" s="169">
        <v>397.09359999999998</v>
      </c>
      <c r="Y17" s="169">
        <v>403.4708</v>
      </c>
      <c r="Z17" s="169">
        <v>392.07100000000003</v>
      </c>
      <c r="AA17" s="169" t="s">
        <v>113</v>
      </c>
      <c r="AB17" s="169">
        <v>534.59</v>
      </c>
      <c r="AC17" s="170">
        <v>524.8184</v>
      </c>
      <c r="AD17" s="171">
        <v>21.823800000000006</v>
      </c>
      <c r="AE17" s="172">
        <v>4.338774213480634E-2</v>
      </c>
      <c r="AF17" s="173" t="s">
        <v>113</v>
      </c>
    </row>
    <row r="18" spans="1:32" s="97" customFormat="1" ht="12" customHeight="1" x14ac:dyDescent="0.3">
      <c r="A18" s="156" t="s">
        <v>75</v>
      </c>
      <c r="B18" s="157">
        <v>540.32000000000005</v>
      </c>
      <c r="C18" s="157" t="s">
        <v>113</v>
      </c>
      <c r="D18" s="157">
        <v>482.4436</v>
      </c>
      <c r="E18" s="157">
        <v>435.16559999999998</v>
      </c>
      <c r="F18" s="157">
        <v>522.04</v>
      </c>
      <c r="G18" s="157">
        <v>464.1</v>
      </c>
      <c r="H18" s="157">
        <v>518.41999999999996</v>
      </c>
      <c r="I18" s="157">
        <v>452.5</v>
      </c>
      <c r="J18" s="157">
        <v>550.20000000000005</v>
      </c>
      <c r="K18" s="157">
        <v>562</v>
      </c>
      <c r="L18" s="157">
        <v>489</v>
      </c>
      <c r="M18" s="157">
        <v>558.99</v>
      </c>
      <c r="N18" s="157" t="s">
        <v>113</v>
      </c>
      <c r="O18" s="157">
        <v>411.82</v>
      </c>
      <c r="P18" s="157">
        <v>419.33</v>
      </c>
      <c r="Q18" s="157">
        <v>560.97</v>
      </c>
      <c r="R18" s="157" t="s">
        <v>113</v>
      </c>
      <c r="S18" s="157" t="s">
        <v>113</v>
      </c>
      <c r="T18" s="157">
        <v>484</v>
      </c>
      <c r="U18" s="157">
        <v>498.94</v>
      </c>
      <c r="V18" s="157">
        <v>492.37290000000002</v>
      </c>
      <c r="W18" s="157">
        <v>518.14</v>
      </c>
      <c r="X18" s="157">
        <v>415.02510000000001</v>
      </c>
      <c r="Y18" s="157">
        <v>499.34</v>
      </c>
      <c r="Z18" s="157">
        <v>540.14</v>
      </c>
      <c r="AA18" s="157">
        <v>532.80999999999995</v>
      </c>
      <c r="AB18" s="157">
        <v>517.51089999999999</v>
      </c>
      <c r="AC18" s="159">
        <v>536.91409999999996</v>
      </c>
      <c r="AD18" s="160">
        <v>-4.3688000000000784</v>
      </c>
      <c r="AE18" s="175">
        <v>-8.0711953028630434E-3</v>
      </c>
      <c r="AF18" s="176" t="s">
        <v>113</v>
      </c>
    </row>
    <row r="19" spans="1:32" s="97" customFormat="1" ht="12" customHeight="1" x14ac:dyDescent="0.3">
      <c r="A19" s="156" t="s">
        <v>76</v>
      </c>
      <c r="B19" s="158">
        <v>484</v>
      </c>
      <c r="C19" s="158" t="s">
        <v>113</v>
      </c>
      <c r="D19" s="158">
        <v>474.19159999999999</v>
      </c>
      <c r="E19" s="158">
        <v>431.94119999999998</v>
      </c>
      <c r="F19" s="158">
        <v>520.37</v>
      </c>
      <c r="G19" s="158" t="s">
        <v>113</v>
      </c>
      <c r="H19" s="158">
        <v>520.38</v>
      </c>
      <c r="I19" s="158">
        <v>420.41</v>
      </c>
      <c r="J19" s="158">
        <v>549.83000000000004</v>
      </c>
      <c r="K19" s="158">
        <v>547</v>
      </c>
      <c r="L19" s="158">
        <v>490</v>
      </c>
      <c r="M19" s="158">
        <v>564.47</v>
      </c>
      <c r="N19" s="158" t="s">
        <v>113</v>
      </c>
      <c r="O19" s="158" t="s">
        <v>113</v>
      </c>
      <c r="P19" s="158">
        <v>404.92</v>
      </c>
      <c r="Q19" s="158">
        <v>565</v>
      </c>
      <c r="R19" s="158" t="s">
        <v>113</v>
      </c>
      <c r="S19" s="158" t="s">
        <v>113</v>
      </c>
      <c r="T19" s="158">
        <v>489</v>
      </c>
      <c r="U19" s="158">
        <v>501.78</v>
      </c>
      <c r="V19" s="158">
        <v>482.88799999999998</v>
      </c>
      <c r="W19" s="158">
        <v>531.79999999999995</v>
      </c>
      <c r="X19" s="158" t="s">
        <v>113</v>
      </c>
      <c r="Y19" s="158">
        <v>493.65</v>
      </c>
      <c r="Z19" s="158">
        <v>569.87</v>
      </c>
      <c r="AA19" s="158">
        <v>525.13</v>
      </c>
      <c r="AB19" s="158">
        <v>522.30259999999998</v>
      </c>
      <c r="AC19" s="159">
        <v>530.19420000000002</v>
      </c>
      <c r="AD19" s="160">
        <v>-1.5091999999999643</v>
      </c>
      <c r="AE19" s="175">
        <v>-2.8384245803204644E-3</v>
      </c>
      <c r="AF19" s="162" t="s">
        <v>113</v>
      </c>
    </row>
    <row r="20" spans="1:32" s="97" customFormat="1" ht="12" customHeight="1" x14ac:dyDescent="0.3">
      <c r="A20" s="156" t="s">
        <v>77</v>
      </c>
      <c r="B20" s="158">
        <v>478.4</v>
      </c>
      <c r="C20" s="158" t="s">
        <v>113</v>
      </c>
      <c r="D20" s="158">
        <v>467.58170000000001</v>
      </c>
      <c r="E20" s="158">
        <v>430.8664</v>
      </c>
      <c r="F20" s="158">
        <v>517.21</v>
      </c>
      <c r="G20" s="158">
        <v>459</v>
      </c>
      <c r="H20" s="158">
        <v>507.84</v>
      </c>
      <c r="I20" s="158">
        <v>420</v>
      </c>
      <c r="J20" s="158">
        <v>542.66999999999996</v>
      </c>
      <c r="K20" s="158">
        <v>541</v>
      </c>
      <c r="L20" s="158">
        <v>514</v>
      </c>
      <c r="M20" s="158">
        <v>475.09</v>
      </c>
      <c r="N20" s="158" t="s">
        <v>113</v>
      </c>
      <c r="O20" s="158">
        <v>374.76</v>
      </c>
      <c r="P20" s="158">
        <v>409.66</v>
      </c>
      <c r="Q20" s="158">
        <v>545.83000000000004</v>
      </c>
      <c r="R20" s="158">
        <v>193.7011</v>
      </c>
      <c r="S20" s="158" t="s">
        <v>113</v>
      </c>
      <c r="T20" s="158">
        <v>416</v>
      </c>
      <c r="U20" s="158">
        <v>485.93</v>
      </c>
      <c r="V20" s="158">
        <v>482.25569999999999</v>
      </c>
      <c r="W20" s="158">
        <v>495.74</v>
      </c>
      <c r="X20" s="158">
        <v>417.4085</v>
      </c>
      <c r="Y20" s="158">
        <v>478.08</v>
      </c>
      <c r="Z20" s="158">
        <v>458.83</v>
      </c>
      <c r="AA20" s="158">
        <v>503.45</v>
      </c>
      <c r="AB20" s="158">
        <v>507.04</v>
      </c>
      <c r="AC20" s="159">
        <v>508.87689999999998</v>
      </c>
      <c r="AD20" s="160">
        <v>-0.11750000000000682</v>
      </c>
      <c r="AE20" s="175">
        <v>-2.3084733348732733E-4</v>
      </c>
      <c r="AF20" s="162" t="s">
        <v>113</v>
      </c>
    </row>
    <row r="21" spans="1:32" s="97" customFormat="1" ht="12" customHeight="1" x14ac:dyDescent="0.3">
      <c r="A21" s="156" t="s">
        <v>78</v>
      </c>
      <c r="B21" s="163">
        <v>433</v>
      </c>
      <c r="C21" s="163">
        <v>511.29969999999997</v>
      </c>
      <c r="D21" s="163">
        <v>470.1499</v>
      </c>
      <c r="E21" s="163">
        <v>439.86799999999999</v>
      </c>
      <c r="F21" s="163">
        <v>515</v>
      </c>
      <c r="G21" s="163">
        <v>433.5</v>
      </c>
      <c r="H21" s="163">
        <v>510.26</v>
      </c>
      <c r="I21" s="163">
        <v>447.27</v>
      </c>
      <c r="J21" s="163">
        <v>543.36</v>
      </c>
      <c r="K21" s="163">
        <v>535</v>
      </c>
      <c r="L21" s="163">
        <v>495</v>
      </c>
      <c r="M21" s="163">
        <v>515.66999999999996</v>
      </c>
      <c r="N21" s="163" t="s">
        <v>113</v>
      </c>
      <c r="O21" s="163">
        <v>418.79</v>
      </c>
      <c r="P21" s="163">
        <v>388.64</v>
      </c>
      <c r="Q21" s="163">
        <v>528.19000000000005</v>
      </c>
      <c r="R21" s="163" t="s">
        <v>113</v>
      </c>
      <c r="S21" s="163" t="s">
        <v>113</v>
      </c>
      <c r="T21" s="163">
        <v>350</v>
      </c>
      <c r="U21" s="163">
        <v>492.22</v>
      </c>
      <c r="V21" s="163">
        <v>475.30009999999999</v>
      </c>
      <c r="W21" s="163">
        <v>501.66</v>
      </c>
      <c r="X21" s="163">
        <v>447.98410000000001</v>
      </c>
      <c r="Y21" s="163">
        <v>485.55</v>
      </c>
      <c r="Z21" s="163">
        <v>493.89</v>
      </c>
      <c r="AA21" s="163">
        <v>500.68</v>
      </c>
      <c r="AB21" s="163">
        <v>507.4837</v>
      </c>
      <c r="AC21" s="164">
        <v>512.37860000000001</v>
      </c>
      <c r="AD21" s="177">
        <v>-1.6403999999999996</v>
      </c>
      <c r="AE21" s="178">
        <v>-3.1913217215705503E-3</v>
      </c>
      <c r="AF21" s="167" t="s">
        <v>113</v>
      </c>
    </row>
    <row r="22" spans="1:32" s="97" customFormat="1" ht="12" customHeight="1" x14ac:dyDescent="0.3">
      <c r="A22" s="156" t="s">
        <v>79</v>
      </c>
      <c r="B22" s="158">
        <v>425</v>
      </c>
      <c r="C22" s="158">
        <v>459.20339999999999</v>
      </c>
      <c r="D22" s="158">
        <v>444.42570000000001</v>
      </c>
      <c r="E22" s="158">
        <v>394.45699999999999</v>
      </c>
      <c r="F22" s="158">
        <v>481.14</v>
      </c>
      <c r="G22" s="158">
        <v>396.16</v>
      </c>
      <c r="H22" s="158">
        <v>496.77</v>
      </c>
      <c r="I22" s="158">
        <v>416.43</v>
      </c>
      <c r="J22" s="158">
        <v>493.22</v>
      </c>
      <c r="K22" s="158">
        <v>498</v>
      </c>
      <c r="L22" s="158">
        <v>521</v>
      </c>
      <c r="M22" s="158">
        <v>412.2</v>
      </c>
      <c r="N22" s="158">
        <v>400</v>
      </c>
      <c r="O22" s="158">
        <v>374.7</v>
      </c>
      <c r="P22" s="158">
        <v>391.74</v>
      </c>
      <c r="Q22" s="158">
        <v>458.1</v>
      </c>
      <c r="R22" s="158">
        <v>212.12970000000001</v>
      </c>
      <c r="S22" s="158" t="s">
        <v>113</v>
      </c>
      <c r="T22" s="158">
        <v>246</v>
      </c>
      <c r="U22" s="158">
        <v>447.2</v>
      </c>
      <c r="V22" s="158">
        <v>456.541</v>
      </c>
      <c r="W22" s="158">
        <v>439.49</v>
      </c>
      <c r="X22" s="158">
        <v>419.64089999999999</v>
      </c>
      <c r="Y22" s="158">
        <v>441.73</v>
      </c>
      <c r="Z22" s="158">
        <v>331.21</v>
      </c>
      <c r="AA22" s="158">
        <v>469.02</v>
      </c>
      <c r="AB22" s="158">
        <v>493.9957</v>
      </c>
      <c r="AC22" s="159">
        <v>462.64569999999998</v>
      </c>
      <c r="AD22" s="160">
        <v>-0.85470000000003665</v>
      </c>
      <c r="AE22" s="175">
        <v>-1.8440113536041247E-3</v>
      </c>
      <c r="AF22" s="162" t="s">
        <v>113</v>
      </c>
    </row>
    <row r="23" spans="1:32" s="97" customFormat="1" ht="12" customHeight="1" thickBot="1" x14ac:dyDescent="0.35">
      <c r="A23" s="156" t="s">
        <v>80</v>
      </c>
      <c r="B23" s="158">
        <v>402.5</v>
      </c>
      <c r="C23" s="158">
        <v>486.68060000000003</v>
      </c>
      <c r="D23" s="158">
        <v>450.99360000000001</v>
      </c>
      <c r="E23" s="158">
        <v>404.6678</v>
      </c>
      <c r="F23" s="158">
        <v>489.86</v>
      </c>
      <c r="G23" s="158">
        <v>372.3</v>
      </c>
      <c r="H23" s="158">
        <v>497.84</v>
      </c>
      <c r="I23" s="158">
        <v>445</v>
      </c>
      <c r="J23" s="158">
        <v>519.36</v>
      </c>
      <c r="K23" s="158">
        <v>500</v>
      </c>
      <c r="L23" s="158">
        <v>467</v>
      </c>
      <c r="M23" s="158">
        <v>275.06</v>
      </c>
      <c r="N23" s="158">
        <v>400</v>
      </c>
      <c r="O23" s="158">
        <v>352</v>
      </c>
      <c r="P23" s="158">
        <v>392.07</v>
      </c>
      <c r="Q23" s="158">
        <v>486.65</v>
      </c>
      <c r="R23" s="158">
        <v>160.28569999999999</v>
      </c>
      <c r="S23" s="158" t="s">
        <v>113</v>
      </c>
      <c r="T23" s="158">
        <v>250</v>
      </c>
      <c r="U23" s="158">
        <v>456.12</v>
      </c>
      <c r="V23" s="158">
        <v>456.11939999999998</v>
      </c>
      <c r="W23" s="158">
        <v>448.14</v>
      </c>
      <c r="X23" s="158">
        <v>464.4615</v>
      </c>
      <c r="Y23" s="158">
        <v>473.1</v>
      </c>
      <c r="Z23" s="158">
        <v>412.17</v>
      </c>
      <c r="AA23" s="158">
        <v>476.1</v>
      </c>
      <c r="AB23" s="158">
        <v>500.20729999999998</v>
      </c>
      <c r="AC23" s="159">
        <v>477.471</v>
      </c>
      <c r="AD23" s="160">
        <v>-1.59050000000002</v>
      </c>
      <c r="AE23" s="175">
        <v>-3.3200330229000707E-3</v>
      </c>
      <c r="AF23" s="162" t="s">
        <v>113</v>
      </c>
    </row>
    <row r="24" spans="1:32" s="174" customFormat="1" ht="12" customHeight="1" thickBot="1" x14ac:dyDescent="0.35">
      <c r="A24" s="168" t="s">
        <v>81</v>
      </c>
      <c r="B24" s="169">
        <v>520.15809999999999</v>
      </c>
      <c r="C24" s="169">
        <v>471.15809999999999</v>
      </c>
      <c r="D24" s="169">
        <v>466.41399999999999</v>
      </c>
      <c r="E24" s="169">
        <v>418.4067</v>
      </c>
      <c r="F24" s="169">
        <v>513.30989999999997</v>
      </c>
      <c r="G24" s="169">
        <v>408.27620000000002</v>
      </c>
      <c r="H24" s="169">
        <v>509.9393</v>
      </c>
      <c r="I24" s="169">
        <v>429.27379999999999</v>
      </c>
      <c r="J24" s="169">
        <v>539.59860000000003</v>
      </c>
      <c r="K24" s="169">
        <v>540.76660000000004</v>
      </c>
      <c r="L24" s="169">
        <v>499.83580000000001</v>
      </c>
      <c r="M24" s="169">
        <v>545.39639999999997</v>
      </c>
      <c r="N24" s="169">
        <v>400</v>
      </c>
      <c r="O24" s="169">
        <v>375.48910000000001</v>
      </c>
      <c r="P24" s="169">
        <v>395.60700000000003</v>
      </c>
      <c r="Q24" s="169">
        <v>540.75429999999994</v>
      </c>
      <c r="R24" s="169">
        <v>195.35059999999999</v>
      </c>
      <c r="S24" s="169" t="s">
        <v>113</v>
      </c>
      <c r="T24" s="169">
        <v>415.9359</v>
      </c>
      <c r="U24" s="169">
        <v>494.52670000000001</v>
      </c>
      <c r="V24" s="169">
        <v>466.0369</v>
      </c>
      <c r="W24" s="169">
        <v>499.47179999999997</v>
      </c>
      <c r="X24" s="169">
        <v>426.7568</v>
      </c>
      <c r="Y24" s="169">
        <v>480.85230000000001</v>
      </c>
      <c r="Z24" s="169">
        <v>409.58789999999999</v>
      </c>
      <c r="AA24" s="169">
        <v>482.70740000000001</v>
      </c>
      <c r="AB24" s="169">
        <v>503.3997</v>
      </c>
      <c r="AC24" s="170">
        <v>510.96850000000001</v>
      </c>
      <c r="AD24" s="179">
        <v>-1.9512000000000285</v>
      </c>
      <c r="AE24" s="180">
        <v>-3.8041042291805383E-3</v>
      </c>
      <c r="AF24" s="173" t="s">
        <v>113</v>
      </c>
    </row>
    <row r="25" spans="1:32" s="97" customFormat="1" ht="12" customHeight="1" thickBot="1" x14ac:dyDescent="0.35">
      <c r="A25" s="156" t="s">
        <v>82</v>
      </c>
      <c r="B25" s="157" t="s">
        <v>113</v>
      </c>
      <c r="C25" s="157">
        <v>511.29969999999997</v>
      </c>
      <c r="D25" s="157">
        <v>485.68540000000002</v>
      </c>
      <c r="E25" s="157">
        <v>341.38799999999998</v>
      </c>
      <c r="F25" s="157">
        <v>443.74</v>
      </c>
      <c r="G25" s="157" t="s">
        <v>113</v>
      </c>
      <c r="H25" s="157">
        <v>435.18</v>
      </c>
      <c r="I25" s="157" t="s">
        <v>113</v>
      </c>
      <c r="J25" s="157" t="s">
        <v>113</v>
      </c>
      <c r="K25" s="157" t="s">
        <v>113</v>
      </c>
      <c r="L25" s="157">
        <v>456</v>
      </c>
      <c r="M25" s="157">
        <v>312.02</v>
      </c>
      <c r="N25" s="157" t="s">
        <v>113</v>
      </c>
      <c r="O25" s="157">
        <v>341.79</v>
      </c>
      <c r="P25" s="157">
        <v>367.59</v>
      </c>
      <c r="Q25" s="157">
        <v>510</v>
      </c>
      <c r="R25" s="157" t="s">
        <v>113</v>
      </c>
      <c r="S25" s="157" t="s">
        <v>113</v>
      </c>
      <c r="T25" s="157" t="s">
        <v>113</v>
      </c>
      <c r="U25" s="157">
        <v>447.64</v>
      </c>
      <c r="V25" s="157">
        <v>468.13369999999998</v>
      </c>
      <c r="W25" s="157">
        <v>318</v>
      </c>
      <c r="X25" s="157">
        <v>436.85700000000003</v>
      </c>
      <c r="Y25" s="157">
        <v>463.29</v>
      </c>
      <c r="Z25" s="157">
        <v>427.37</v>
      </c>
      <c r="AA25" s="157">
        <v>466.52</v>
      </c>
      <c r="AB25" s="157">
        <v>480.68520000000001</v>
      </c>
      <c r="AC25" s="159">
        <v>458.33769999999998</v>
      </c>
      <c r="AD25" s="160">
        <v>-8.0120000000000005</v>
      </c>
      <c r="AE25" s="175">
        <v>-1.7180240493346544E-2</v>
      </c>
      <c r="AF25" s="176" t="s">
        <v>113</v>
      </c>
    </row>
    <row r="26" spans="1:32" s="174" customFormat="1" ht="12" customHeight="1" thickBot="1" x14ac:dyDescent="0.35">
      <c r="A26" s="168" t="s">
        <v>83</v>
      </c>
      <c r="B26" s="169" t="s">
        <v>113</v>
      </c>
      <c r="C26" s="169">
        <v>511.29969999999997</v>
      </c>
      <c r="D26" s="169">
        <v>485.68540000000002</v>
      </c>
      <c r="E26" s="169">
        <v>341.38799999999998</v>
      </c>
      <c r="F26" s="169">
        <v>443.74</v>
      </c>
      <c r="G26" s="169" t="s">
        <v>113</v>
      </c>
      <c r="H26" s="169">
        <v>435.18</v>
      </c>
      <c r="I26" s="169" t="s">
        <v>113</v>
      </c>
      <c r="J26" s="169" t="s">
        <v>113</v>
      </c>
      <c r="K26" s="169" t="s">
        <v>113</v>
      </c>
      <c r="L26" s="169">
        <v>456</v>
      </c>
      <c r="M26" s="169">
        <v>312.02</v>
      </c>
      <c r="N26" s="169" t="s">
        <v>113</v>
      </c>
      <c r="O26" s="169">
        <v>341.79</v>
      </c>
      <c r="P26" s="169">
        <v>367.59</v>
      </c>
      <c r="Q26" s="169">
        <v>510</v>
      </c>
      <c r="R26" s="169" t="s">
        <v>113</v>
      </c>
      <c r="S26" s="169" t="s">
        <v>113</v>
      </c>
      <c r="T26" s="169" t="s">
        <v>113</v>
      </c>
      <c r="U26" s="169">
        <v>447.64</v>
      </c>
      <c r="V26" s="169">
        <v>468.13369999999998</v>
      </c>
      <c r="W26" s="169">
        <v>318</v>
      </c>
      <c r="X26" s="169">
        <v>436.85700000000003</v>
      </c>
      <c r="Y26" s="169">
        <v>463.29</v>
      </c>
      <c r="Z26" s="169">
        <v>427.37</v>
      </c>
      <c r="AA26" s="169">
        <v>466.52</v>
      </c>
      <c r="AB26" s="169">
        <v>480.68520000000001</v>
      </c>
      <c r="AC26" s="170">
        <v>458.33769999999998</v>
      </c>
      <c r="AD26" s="179">
        <v>-8.0120000000000005</v>
      </c>
      <c r="AE26" s="180">
        <v>-1.7180240493346544E-2</v>
      </c>
      <c r="AF26" s="173" t="s">
        <v>113</v>
      </c>
    </row>
    <row r="27" spans="1:32" s="97" customFormat="1" ht="12" customHeight="1" x14ac:dyDescent="0.3">
      <c r="A27" s="156" t="s">
        <v>84</v>
      </c>
      <c r="B27" s="157" t="s">
        <v>113</v>
      </c>
      <c r="C27" s="157" t="s">
        <v>113</v>
      </c>
      <c r="D27" s="157" t="s">
        <v>113</v>
      </c>
      <c r="E27" s="157" t="s">
        <v>113</v>
      </c>
      <c r="F27" s="157" t="s">
        <v>113</v>
      </c>
      <c r="G27" s="157" t="s">
        <v>113</v>
      </c>
      <c r="H27" s="157">
        <v>533.59</v>
      </c>
      <c r="I27" s="157" t="s">
        <v>113</v>
      </c>
      <c r="J27" s="157" t="s">
        <v>113</v>
      </c>
      <c r="K27" s="157" t="s">
        <v>113</v>
      </c>
      <c r="L27" s="157" t="s">
        <v>113</v>
      </c>
      <c r="M27" s="157">
        <v>626.77</v>
      </c>
      <c r="N27" s="157" t="s">
        <v>113</v>
      </c>
      <c r="O27" s="157" t="s">
        <v>113</v>
      </c>
      <c r="P27" s="157">
        <v>500</v>
      </c>
      <c r="Q27" s="157">
        <v>555.1</v>
      </c>
      <c r="R27" s="157" t="s">
        <v>113</v>
      </c>
      <c r="S27" s="157" t="s">
        <v>113</v>
      </c>
      <c r="T27" s="157" t="s">
        <v>113</v>
      </c>
      <c r="U27" s="157">
        <v>509.53</v>
      </c>
      <c r="V27" s="157" t="s">
        <v>113</v>
      </c>
      <c r="W27" s="157" t="s">
        <v>113</v>
      </c>
      <c r="X27" s="157">
        <v>375.8691</v>
      </c>
      <c r="Y27" s="157" t="s">
        <v>113</v>
      </c>
      <c r="Z27" s="157" t="s">
        <v>113</v>
      </c>
      <c r="AA27" s="157" t="s">
        <v>113</v>
      </c>
      <c r="AB27" s="157">
        <v>479.35419999999999</v>
      </c>
      <c r="AC27" s="159">
        <v>535.93619999999999</v>
      </c>
      <c r="AD27" s="160">
        <v>-5.6340000000000146</v>
      </c>
      <c r="AE27" s="175">
        <v>-1.0403083478374597E-2</v>
      </c>
      <c r="AF27" s="176" t="s">
        <v>113</v>
      </c>
    </row>
    <row r="28" spans="1:32" s="97" customFormat="1" ht="12" customHeight="1" x14ac:dyDescent="0.3">
      <c r="A28" s="156" t="s">
        <v>85</v>
      </c>
      <c r="B28" s="158" t="s">
        <v>113</v>
      </c>
      <c r="C28" s="158" t="s">
        <v>113</v>
      </c>
      <c r="D28" s="158" t="s">
        <v>113</v>
      </c>
      <c r="E28" s="158">
        <v>538.34789999999998</v>
      </c>
      <c r="F28" s="158">
        <v>539.59</v>
      </c>
      <c r="G28" s="158" t="s">
        <v>113</v>
      </c>
      <c r="H28" s="158">
        <v>535.78</v>
      </c>
      <c r="I28" s="158" t="s">
        <v>113</v>
      </c>
      <c r="J28" s="158" t="s">
        <v>113</v>
      </c>
      <c r="K28" s="158" t="s">
        <v>113</v>
      </c>
      <c r="L28" s="158" t="s">
        <v>113</v>
      </c>
      <c r="M28" s="158">
        <v>560.91999999999996</v>
      </c>
      <c r="N28" s="158" t="s">
        <v>113</v>
      </c>
      <c r="O28" s="158" t="s">
        <v>113</v>
      </c>
      <c r="P28" s="158">
        <v>460</v>
      </c>
      <c r="Q28" s="158">
        <v>560</v>
      </c>
      <c r="R28" s="158" t="s">
        <v>113</v>
      </c>
      <c r="S28" s="158" t="s">
        <v>113</v>
      </c>
      <c r="T28" s="158" t="s">
        <v>113</v>
      </c>
      <c r="U28" s="158">
        <v>527.35</v>
      </c>
      <c r="V28" s="158" t="s">
        <v>113</v>
      </c>
      <c r="W28" s="158">
        <v>450</v>
      </c>
      <c r="X28" s="158" t="s">
        <v>113</v>
      </c>
      <c r="Y28" s="158" t="s">
        <v>113</v>
      </c>
      <c r="Z28" s="158" t="s">
        <v>113</v>
      </c>
      <c r="AA28" s="158" t="s">
        <v>113</v>
      </c>
      <c r="AB28" s="158">
        <v>481.48390000000001</v>
      </c>
      <c r="AC28" s="159">
        <v>534.88419999999996</v>
      </c>
      <c r="AD28" s="160">
        <v>-1.420400000000086</v>
      </c>
      <c r="AE28" s="175">
        <v>-2.6484949038290129E-3</v>
      </c>
      <c r="AF28" s="162" t="s">
        <v>113</v>
      </c>
    </row>
    <row r="29" spans="1:32" s="97" customFormat="1" ht="12" customHeight="1" x14ac:dyDescent="0.3">
      <c r="A29" s="156" t="s">
        <v>86</v>
      </c>
      <c r="B29" s="158" t="s">
        <v>113</v>
      </c>
      <c r="C29" s="158" t="s">
        <v>113</v>
      </c>
      <c r="D29" s="158" t="s">
        <v>113</v>
      </c>
      <c r="E29" s="158" t="s">
        <v>113</v>
      </c>
      <c r="F29" s="158" t="s">
        <v>113</v>
      </c>
      <c r="G29" s="158" t="s">
        <v>113</v>
      </c>
      <c r="H29" s="158">
        <v>532.57000000000005</v>
      </c>
      <c r="I29" s="158" t="s">
        <v>113</v>
      </c>
      <c r="J29" s="158" t="s">
        <v>113</v>
      </c>
      <c r="K29" s="158" t="s">
        <v>113</v>
      </c>
      <c r="L29" s="158" t="s">
        <v>113</v>
      </c>
      <c r="M29" s="158">
        <v>527</v>
      </c>
      <c r="N29" s="158" t="s">
        <v>113</v>
      </c>
      <c r="O29" s="158" t="s">
        <v>113</v>
      </c>
      <c r="P29" s="158" t="s">
        <v>113</v>
      </c>
      <c r="Q29" s="158" t="s">
        <v>113</v>
      </c>
      <c r="R29" s="158" t="s">
        <v>113</v>
      </c>
      <c r="S29" s="158" t="s">
        <v>113</v>
      </c>
      <c r="T29" s="158" t="s">
        <v>113</v>
      </c>
      <c r="U29" s="158">
        <v>538.97</v>
      </c>
      <c r="V29" s="158" t="s">
        <v>113</v>
      </c>
      <c r="W29" s="158" t="s">
        <v>113</v>
      </c>
      <c r="X29" s="158">
        <v>420.93049999999999</v>
      </c>
      <c r="Y29" s="158" t="s">
        <v>113</v>
      </c>
      <c r="Z29" s="158" t="s">
        <v>113</v>
      </c>
      <c r="AA29" s="158" t="s">
        <v>113</v>
      </c>
      <c r="AB29" s="158">
        <v>398.16039999999998</v>
      </c>
      <c r="AC29" s="159">
        <v>532.79399999999998</v>
      </c>
      <c r="AD29" s="160">
        <v>0.169399999999996</v>
      </c>
      <c r="AE29" s="175">
        <v>3.1804764556508935E-4</v>
      </c>
      <c r="AF29" s="162" t="s">
        <v>113</v>
      </c>
    </row>
    <row r="30" spans="1:32" s="97" customFormat="1" ht="12" customHeight="1" x14ac:dyDescent="0.3">
      <c r="A30" s="156" t="s">
        <v>87</v>
      </c>
      <c r="B30" s="163" t="s">
        <v>113</v>
      </c>
      <c r="C30" s="163" t="s">
        <v>113</v>
      </c>
      <c r="D30" s="163">
        <v>384.09399999999999</v>
      </c>
      <c r="E30" s="163">
        <v>468.61919999999998</v>
      </c>
      <c r="F30" s="163">
        <v>519.46</v>
      </c>
      <c r="G30" s="163" t="s">
        <v>113</v>
      </c>
      <c r="H30" s="163">
        <v>525.76</v>
      </c>
      <c r="I30" s="163" t="s">
        <v>113</v>
      </c>
      <c r="J30" s="163" t="s">
        <v>113</v>
      </c>
      <c r="K30" s="163">
        <v>538</v>
      </c>
      <c r="L30" s="163" t="s">
        <v>113</v>
      </c>
      <c r="M30" s="163">
        <v>518</v>
      </c>
      <c r="N30" s="163" t="s">
        <v>113</v>
      </c>
      <c r="O30" s="163" t="s">
        <v>113</v>
      </c>
      <c r="P30" s="163">
        <v>475.09</v>
      </c>
      <c r="Q30" s="163">
        <v>525.51</v>
      </c>
      <c r="R30" s="163" t="s">
        <v>113</v>
      </c>
      <c r="S30" s="163" t="s">
        <v>113</v>
      </c>
      <c r="T30" s="163" t="s">
        <v>113</v>
      </c>
      <c r="U30" s="163">
        <v>509.45</v>
      </c>
      <c r="V30" s="163" t="s">
        <v>113</v>
      </c>
      <c r="W30" s="163">
        <v>220</v>
      </c>
      <c r="X30" s="163">
        <v>465.65320000000003</v>
      </c>
      <c r="Y30" s="163">
        <v>489.68</v>
      </c>
      <c r="Z30" s="163" t="s">
        <v>113</v>
      </c>
      <c r="AA30" s="163" t="s">
        <v>113</v>
      </c>
      <c r="AB30" s="163">
        <v>510.85559999999998</v>
      </c>
      <c r="AC30" s="164">
        <v>524.7518</v>
      </c>
      <c r="AD30" s="177">
        <v>-3.3982999999999493</v>
      </c>
      <c r="AE30" s="178">
        <v>-6.4343450848536321E-3</v>
      </c>
      <c r="AF30" s="167" t="s">
        <v>113</v>
      </c>
    </row>
    <row r="31" spans="1:32" s="97" customFormat="1" ht="12" customHeight="1" x14ac:dyDescent="0.3">
      <c r="A31" s="156" t="s">
        <v>88</v>
      </c>
      <c r="B31" s="158" t="s">
        <v>113</v>
      </c>
      <c r="C31" s="158" t="s">
        <v>113</v>
      </c>
      <c r="D31" s="158">
        <v>484.63290000000001</v>
      </c>
      <c r="E31" s="158">
        <v>422.80529999999999</v>
      </c>
      <c r="F31" s="158">
        <v>546.55999999999995</v>
      </c>
      <c r="G31" s="158" t="s">
        <v>113</v>
      </c>
      <c r="H31" s="158">
        <v>529.28</v>
      </c>
      <c r="I31" s="158" t="s">
        <v>113</v>
      </c>
      <c r="J31" s="158" t="s">
        <v>113</v>
      </c>
      <c r="K31" s="158" t="s">
        <v>113</v>
      </c>
      <c r="L31" s="158" t="s">
        <v>113</v>
      </c>
      <c r="M31" s="158">
        <v>505</v>
      </c>
      <c r="N31" s="158" t="s">
        <v>113</v>
      </c>
      <c r="O31" s="158" t="s">
        <v>113</v>
      </c>
      <c r="P31" s="158">
        <v>479.59</v>
      </c>
      <c r="Q31" s="158">
        <v>600</v>
      </c>
      <c r="R31" s="158" t="s">
        <v>113</v>
      </c>
      <c r="S31" s="158" t="s">
        <v>113</v>
      </c>
      <c r="T31" s="158" t="s">
        <v>113</v>
      </c>
      <c r="U31" s="158">
        <v>503.8</v>
      </c>
      <c r="V31" s="158" t="s">
        <v>113</v>
      </c>
      <c r="W31" s="158">
        <v>750</v>
      </c>
      <c r="X31" s="158">
        <v>463.81670000000003</v>
      </c>
      <c r="Y31" s="158" t="s">
        <v>113</v>
      </c>
      <c r="Z31" s="158" t="s">
        <v>113</v>
      </c>
      <c r="AA31" s="158" t="s">
        <v>113</v>
      </c>
      <c r="AB31" s="158">
        <v>483.43610000000001</v>
      </c>
      <c r="AC31" s="159">
        <v>527.78610000000003</v>
      </c>
      <c r="AD31" s="160">
        <v>2.5464000000000624</v>
      </c>
      <c r="AE31" s="175">
        <v>4.8480722230250795E-3</v>
      </c>
      <c r="AF31" s="162" t="s">
        <v>113</v>
      </c>
    </row>
    <row r="32" spans="1:32" s="97" customFormat="1" ht="12" customHeight="1" x14ac:dyDescent="0.3">
      <c r="A32" s="156" t="s">
        <v>89</v>
      </c>
      <c r="B32" s="157" t="s">
        <v>113</v>
      </c>
      <c r="C32" s="157" t="s">
        <v>113</v>
      </c>
      <c r="D32" s="157">
        <v>395.16669999999999</v>
      </c>
      <c r="E32" s="157">
        <v>436.37479999999999</v>
      </c>
      <c r="F32" s="157">
        <v>449.09</v>
      </c>
      <c r="G32" s="157" t="s">
        <v>113</v>
      </c>
      <c r="H32" s="157">
        <v>517.87</v>
      </c>
      <c r="I32" s="157" t="s">
        <v>113</v>
      </c>
      <c r="J32" s="157" t="s">
        <v>113</v>
      </c>
      <c r="K32" s="157">
        <v>489</v>
      </c>
      <c r="L32" s="157" t="s">
        <v>113</v>
      </c>
      <c r="M32" s="157">
        <v>480</v>
      </c>
      <c r="N32" s="157" t="s">
        <v>113</v>
      </c>
      <c r="O32" s="157" t="s">
        <v>113</v>
      </c>
      <c r="P32" s="157">
        <v>455.16</v>
      </c>
      <c r="Q32" s="157">
        <v>511.98</v>
      </c>
      <c r="R32" s="157" t="s">
        <v>113</v>
      </c>
      <c r="S32" s="157" t="s">
        <v>113</v>
      </c>
      <c r="T32" s="157" t="s">
        <v>113</v>
      </c>
      <c r="U32" s="157">
        <v>460.9</v>
      </c>
      <c r="V32" s="157" t="s">
        <v>113</v>
      </c>
      <c r="W32" s="157">
        <v>600</v>
      </c>
      <c r="X32" s="157">
        <v>406.8854</v>
      </c>
      <c r="Y32" s="157">
        <v>484.68</v>
      </c>
      <c r="Z32" s="157" t="s">
        <v>113</v>
      </c>
      <c r="AA32" s="157" t="s">
        <v>113</v>
      </c>
      <c r="AB32" s="157">
        <v>489.0265</v>
      </c>
      <c r="AC32" s="159">
        <v>507.9753</v>
      </c>
      <c r="AD32" s="160">
        <v>1.9931000000000267</v>
      </c>
      <c r="AE32" s="175">
        <v>3.9390713744476002E-3</v>
      </c>
      <c r="AF32" s="176" t="s">
        <v>113</v>
      </c>
    </row>
    <row r="33" spans="1:32" s="97" customFormat="1" ht="12" customHeight="1" thickBot="1" x14ac:dyDescent="0.35">
      <c r="A33" s="156" t="s">
        <v>90</v>
      </c>
      <c r="B33" s="158" t="s">
        <v>113</v>
      </c>
      <c r="C33" s="158" t="s">
        <v>113</v>
      </c>
      <c r="D33" s="158" t="s">
        <v>113</v>
      </c>
      <c r="E33" s="158">
        <v>440.00229999999999</v>
      </c>
      <c r="F33" s="158" t="s">
        <v>113</v>
      </c>
      <c r="G33" s="158" t="s">
        <v>113</v>
      </c>
      <c r="H33" s="158">
        <v>520.02</v>
      </c>
      <c r="I33" s="158" t="s">
        <v>113</v>
      </c>
      <c r="J33" s="158" t="s">
        <v>113</v>
      </c>
      <c r="K33" s="158" t="s">
        <v>113</v>
      </c>
      <c r="L33" s="158" t="s">
        <v>113</v>
      </c>
      <c r="M33" s="158">
        <v>480</v>
      </c>
      <c r="N33" s="158" t="s">
        <v>113</v>
      </c>
      <c r="O33" s="158" t="s">
        <v>113</v>
      </c>
      <c r="P33" s="158" t="s">
        <v>113</v>
      </c>
      <c r="Q33" s="158">
        <v>480</v>
      </c>
      <c r="R33" s="158" t="s">
        <v>113</v>
      </c>
      <c r="S33" s="158" t="s">
        <v>113</v>
      </c>
      <c r="T33" s="158" t="s">
        <v>113</v>
      </c>
      <c r="U33" s="158">
        <v>453.01</v>
      </c>
      <c r="V33" s="158" t="s">
        <v>113</v>
      </c>
      <c r="W33" s="158">
        <v>400</v>
      </c>
      <c r="X33" s="158">
        <v>430.55369999999999</v>
      </c>
      <c r="Y33" s="158" t="s">
        <v>113</v>
      </c>
      <c r="Z33" s="158" t="s">
        <v>113</v>
      </c>
      <c r="AA33" s="158" t="s">
        <v>113</v>
      </c>
      <c r="AB33" s="158">
        <v>491.42239999999998</v>
      </c>
      <c r="AC33" s="159">
        <v>518.99279999999999</v>
      </c>
      <c r="AD33" s="160">
        <v>-1.2404000000000224</v>
      </c>
      <c r="AE33" s="175">
        <v>-2.384315341658394E-3</v>
      </c>
      <c r="AF33" s="162" t="s">
        <v>113</v>
      </c>
    </row>
    <row r="34" spans="1:32" s="174" customFormat="1" ht="12" customHeight="1" thickBot="1" x14ac:dyDescent="0.35">
      <c r="A34" s="168" t="s">
        <v>91</v>
      </c>
      <c r="B34" s="169" t="s">
        <v>113</v>
      </c>
      <c r="C34" s="169" t="s">
        <v>113</v>
      </c>
      <c r="D34" s="169">
        <v>406.1816</v>
      </c>
      <c r="E34" s="169">
        <v>444.9051</v>
      </c>
      <c r="F34" s="169">
        <v>499.5865</v>
      </c>
      <c r="G34" s="169" t="s">
        <v>113</v>
      </c>
      <c r="H34" s="169">
        <v>523.7124</v>
      </c>
      <c r="I34" s="169" t="s">
        <v>113</v>
      </c>
      <c r="J34" s="169" t="s">
        <v>113</v>
      </c>
      <c r="K34" s="169">
        <v>506.3845</v>
      </c>
      <c r="L34" s="169" t="s">
        <v>113</v>
      </c>
      <c r="M34" s="169">
        <v>578.48509999999999</v>
      </c>
      <c r="N34" s="169" t="s">
        <v>113</v>
      </c>
      <c r="O34" s="169" t="s">
        <v>113</v>
      </c>
      <c r="P34" s="169" t="s">
        <v>113</v>
      </c>
      <c r="Q34" s="169">
        <v>528.7663</v>
      </c>
      <c r="R34" s="169" t="s">
        <v>113</v>
      </c>
      <c r="S34" s="169" t="s">
        <v>113</v>
      </c>
      <c r="T34" s="169" t="s">
        <v>113</v>
      </c>
      <c r="U34" s="169">
        <v>515.54999999999995</v>
      </c>
      <c r="V34" s="169" t="s">
        <v>113</v>
      </c>
      <c r="W34" s="169">
        <v>504.53559999999999</v>
      </c>
      <c r="X34" s="169">
        <v>451.62380000000002</v>
      </c>
      <c r="Y34" s="169">
        <v>488.26569999999998</v>
      </c>
      <c r="Z34" s="169" t="s">
        <v>113</v>
      </c>
      <c r="AA34" s="169" t="s">
        <v>113</v>
      </c>
      <c r="AB34" s="169">
        <v>492.17770000000002</v>
      </c>
      <c r="AC34" s="170">
        <v>519.58489999999995</v>
      </c>
      <c r="AD34" s="179">
        <v>-0.32330000000001746</v>
      </c>
      <c r="AE34" s="180">
        <v>-6.2184054800451527E-4</v>
      </c>
      <c r="AF34" s="173" t="s">
        <v>113</v>
      </c>
    </row>
    <row r="35" spans="1:32" s="97" customFormat="1" ht="12" customHeight="1" x14ac:dyDescent="0.3">
      <c r="A35" s="156"/>
      <c r="B35" s="157" t="s">
        <v>113</v>
      </c>
      <c r="C35" s="157" t="s">
        <v>113</v>
      </c>
      <c r="D35" s="157" t="s">
        <v>113</v>
      </c>
      <c r="E35" s="157" t="s">
        <v>113</v>
      </c>
      <c r="F35" s="157" t="s">
        <v>113</v>
      </c>
      <c r="G35" s="157" t="s">
        <v>113</v>
      </c>
      <c r="H35" s="157" t="s">
        <v>113</v>
      </c>
      <c r="I35" s="157" t="s">
        <v>113</v>
      </c>
      <c r="J35" s="157" t="s">
        <v>113</v>
      </c>
      <c r="K35" s="157" t="s">
        <v>113</v>
      </c>
      <c r="L35" s="157" t="s">
        <v>113</v>
      </c>
      <c r="M35" s="157" t="s">
        <v>113</v>
      </c>
      <c r="N35" s="157" t="s">
        <v>113</v>
      </c>
      <c r="O35" s="157" t="s">
        <v>113</v>
      </c>
      <c r="P35" s="157" t="s">
        <v>113</v>
      </c>
      <c r="Q35" s="157" t="s">
        <v>113</v>
      </c>
      <c r="R35" s="157" t="s">
        <v>113</v>
      </c>
      <c r="S35" s="157" t="s">
        <v>113</v>
      </c>
      <c r="T35" s="157" t="s">
        <v>113</v>
      </c>
      <c r="U35" s="157" t="s">
        <v>113</v>
      </c>
      <c r="V35" s="157" t="s">
        <v>113</v>
      </c>
      <c r="W35" s="157" t="s">
        <v>113</v>
      </c>
      <c r="X35" s="157" t="s">
        <v>113</v>
      </c>
      <c r="Y35" s="157" t="s">
        <v>113</v>
      </c>
      <c r="Z35" s="157" t="s">
        <v>113</v>
      </c>
      <c r="AA35" s="157" t="s">
        <v>113</v>
      </c>
      <c r="AB35" s="157" t="s">
        <v>113</v>
      </c>
      <c r="AC35" s="159" t="s">
        <v>113</v>
      </c>
      <c r="AD35" s="160" t="s">
        <v>113</v>
      </c>
      <c r="AE35" s="175" t="s">
        <v>113</v>
      </c>
      <c r="AF35" s="176" t="s">
        <v>113</v>
      </c>
    </row>
    <row r="36" spans="1:32" s="97" customFormat="1" ht="12" customHeight="1" x14ac:dyDescent="0.3">
      <c r="A36" s="156" t="s">
        <v>92</v>
      </c>
      <c r="B36" s="158">
        <v>481.65</v>
      </c>
      <c r="C36" s="158">
        <v>375.25310000000002</v>
      </c>
      <c r="D36" s="158">
        <v>395.9667</v>
      </c>
      <c r="E36" s="158">
        <v>422.40219999999999</v>
      </c>
      <c r="F36" s="158">
        <v>433.37</v>
      </c>
      <c r="G36" s="158">
        <v>393.72</v>
      </c>
      <c r="H36" s="158">
        <v>480.35</v>
      </c>
      <c r="I36" s="158" t="s">
        <v>113</v>
      </c>
      <c r="J36" s="158">
        <v>403.44</v>
      </c>
      <c r="K36" s="158">
        <v>536</v>
      </c>
      <c r="L36" s="158">
        <v>375</v>
      </c>
      <c r="M36" s="158">
        <v>406.52</v>
      </c>
      <c r="N36" s="158" t="s">
        <v>113</v>
      </c>
      <c r="O36" s="158">
        <v>362.6</v>
      </c>
      <c r="P36" s="158">
        <v>368.95</v>
      </c>
      <c r="Q36" s="158">
        <v>536.87</v>
      </c>
      <c r="R36" s="158">
        <v>269.49090000000001</v>
      </c>
      <c r="S36" s="158" t="s">
        <v>113</v>
      </c>
      <c r="T36" s="158">
        <v>385</v>
      </c>
      <c r="U36" s="158">
        <v>396.97</v>
      </c>
      <c r="V36" s="158">
        <v>407.64089999999999</v>
      </c>
      <c r="W36" s="158">
        <v>361.24</v>
      </c>
      <c r="X36" s="158">
        <v>392.03840000000002</v>
      </c>
      <c r="Y36" s="158">
        <v>350.4</v>
      </c>
      <c r="Z36" s="158">
        <v>381.27</v>
      </c>
      <c r="AA36" s="158">
        <v>380.47</v>
      </c>
      <c r="AB36" s="158">
        <v>474.2962</v>
      </c>
      <c r="AC36" s="159">
        <v>489.09399999999999</v>
      </c>
      <c r="AD36" s="160">
        <v>1.4449000000000183</v>
      </c>
      <c r="AE36" s="175">
        <v>2.9629912164299554E-3</v>
      </c>
      <c r="AF36" s="162" t="s">
        <v>113</v>
      </c>
    </row>
    <row r="37" spans="1:32" s="97" customFormat="1" ht="12" customHeight="1" x14ac:dyDescent="0.3">
      <c r="A37" s="156" t="s">
        <v>93</v>
      </c>
      <c r="B37" s="158" t="s">
        <v>113</v>
      </c>
      <c r="C37" s="158">
        <v>335.71429999999998</v>
      </c>
      <c r="D37" s="158">
        <v>409.60759999999999</v>
      </c>
      <c r="E37" s="158">
        <v>419.04340000000002</v>
      </c>
      <c r="F37" s="158">
        <v>434.86</v>
      </c>
      <c r="G37" s="158">
        <v>409.02</v>
      </c>
      <c r="H37" s="158">
        <v>476.36</v>
      </c>
      <c r="I37" s="158" t="s">
        <v>113</v>
      </c>
      <c r="J37" s="158">
        <v>430.7</v>
      </c>
      <c r="K37" s="158">
        <v>529</v>
      </c>
      <c r="L37" s="158">
        <v>328</v>
      </c>
      <c r="M37" s="158">
        <v>400.08</v>
      </c>
      <c r="N37" s="158" t="s">
        <v>113</v>
      </c>
      <c r="O37" s="158">
        <v>375.49</v>
      </c>
      <c r="P37" s="158">
        <v>355.5</v>
      </c>
      <c r="Q37" s="158">
        <v>535</v>
      </c>
      <c r="R37" s="158">
        <v>180.21610000000001</v>
      </c>
      <c r="S37" s="158" t="s">
        <v>113</v>
      </c>
      <c r="T37" s="158">
        <v>425</v>
      </c>
      <c r="U37" s="158">
        <v>405.54</v>
      </c>
      <c r="V37" s="158">
        <v>410.17020000000002</v>
      </c>
      <c r="W37" s="158">
        <v>400.91</v>
      </c>
      <c r="X37" s="158">
        <v>428.94170000000003</v>
      </c>
      <c r="Y37" s="158">
        <v>352.41</v>
      </c>
      <c r="Z37" s="158">
        <v>401.87</v>
      </c>
      <c r="AA37" s="158">
        <v>329.55</v>
      </c>
      <c r="AB37" s="158">
        <v>456.81509999999997</v>
      </c>
      <c r="AC37" s="159">
        <v>441.30810000000002</v>
      </c>
      <c r="AD37" s="160">
        <v>-4.9317999999999529</v>
      </c>
      <c r="AE37" s="175">
        <v>-1.1051902799368629E-2</v>
      </c>
      <c r="AF37" s="162" t="s">
        <v>113</v>
      </c>
    </row>
    <row r="38" spans="1:32" s="97" customFormat="1" ht="12" customHeight="1" x14ac:dyDescent="0.3">
      <c r="A38" s="156" t="s">
        <v>94</v>
      </c>
      <c r="B38" s="158">
        <v>381</v>
      </c>
      <c r="C38" s="158">
        <v>339.86599999999999</v>
      </c>
      <c r="D38" s="158">
        <v>344.98149999999998</v>
      </c>
      <c r="E38" s="158">
        <v>384.64929999999998</v>
      </c>
      <c r="F38" s="158">
        <v>409.08</v>
      </c>
      <c r="G38" s="158">
        <v>383.52</v>
      </c>
      <c r="H38" s="158">
        <v>450.27</v>
      </c>
      <c r="I38" s="158">
        <v>230</v>
      </c>
      <c r="J38" s="158">
        <v>349.3</v>
      </c>
      <c r="K38" s="158">
        <v>495</v>
      </c>
      <c r="L38" s="158">
        <v>369</v>
      </c>
      <c r="M38" s="158">
        <v>364.47</v>
      </c>
      <c r="N38" s="158" t="s">
        <v>113</v>
      </c>
      <c r="O38" s="158">
        <v>335.87</v>
      </c>
      <c r="P38" s="158">
        <v>364.43</v>
      </c>
      <c r="Q38" s="158">
        <v>415.76</v>
      </c>
      <c r="R38" s="158">
        <v>179.54179999999999</v>
      </c>
      <c r="S38" s="158" t="s">
        <v>113</v>
      </c>
      <c r="T38" s="158">
        <v>416</v>
      </c>
      <c r="U38" s="158">
        <v>352.86</v>
      </c>
      <c r="V38" s="158">
        <v>389.51420000000002</v>
      </c>
      <c r="W38" s="158">
        <v>306.25</v>
      </c>
      <c r="X38" s="158">
        <v>371.22680000000003</v>
      </c>
      <c r="Y38" s="158">
        <v>287.58</v>
      </c>
      <c r="Z38" s="158">
        <v>244.24</v>
      </c>
      <c r="AA38" s="158">
        <v>326.38</v>
      </c>
      <c r="AB38" s="158">
        <v>440.48759999999999</v>
      </c>
      <c r="AC38" s="159">
        <v>388.21600000000001</v>
      </c>
      <c r="AD38" s="160">
        <v>-2.1881000000000199</v>
      </c>
      <c r="AE38" s="175">
        <v>-5.6047054833696652E-3</v>
      </c>
      <c r="AF38" s="162" t="s">
        <v>113</v>
      </c>
    </row>
    <row r="39" spans="1:32" s="97" customFormat="1" ht="12" customHeight="1" x14ac:dyDescent="0.3">
      <c r="A39" s="156" t="s">
        <v>95</v>
      </c>
      <c r="B39" s="163">
        <v>405.47</v>
      </c>
      <c r="C39" s="163">
        <v>337.9436</v>
      </c>
      <c r="D39" s="163">
        <v>359.46449999999999</v>
      </c>
      <c r="E39" s="163">
        <v>405.33949999999999</v>
      </c>
      <c r="F39" s="163">
        <v>421.64</v>
      </c>
      <c r="G39" s="163">
        <v>369.95</v>
      </c>
      <c r="H39" s="163">
        <v>449.65</v>
      </c>
      <c r="I39" s="163">
        <v>265</v>
      </c>
      <c r="J39" s="163">
        <v>384.68</v>
      </c>
      <c r="K39" s="163">
        <v>481</v>
      </c>
      <c r="L39" s="163">
        <v>345</v>
      </c>
      <c r="M39" s="163">
        <v>387.65</v>
      </c>
      <c r="N39" s="163" t="s">
        <v>113</v>
      </c>
      <c r="O39" s="163">
        <v>350.52</v>
      </c>
      <c r="P39" s="163">
        <v>378.86</v>
      </c>
      <c r="Q39" s="163">
        <v>436.28</v>
      </c>
      <c r="R39" s="163">
        <v>271.1635</v>
      </c>
      <c r="S39" s="163" t="s">
        <v>113</v>
      </c>
      <c r="T39" s="163">
        <v>434</v>
      </c>
      <c r="U39" s="163">
        <v>358.66</v>
      </c>
      <c r="V39" s="163">
        <v>397.31290000000001</v>
      </c>
      <c r="W39" s="163">
        <v>348.82</v>
      </c>
      <c r="X39" s="163">
        <v>364.22570000000002</v>
      </c>
      <c r="Y39" s="163">
        <v>275.37</v>
      </c>
      <c r="Z39" s="163">
        <v>265.70999999999998</v>
      </c>
      <c r="AA39" s="163">
        <v>337.66</v>
      </c>
      <c r="AB39" s="163">
        <v>461.69569999999999</v>
      </c>
      <c r="AC39" s="164">
        <v>423.3451</v>
      </c>
      <c r="AD39" s="177">
        <v>-1.3906999999999812</v>
      </c>
      <c r="AE39" s="178">
        <v>-3.2742707348897282E-3</v>
      </c>
      <c r="AF39" s="167" t="s">
        <v>113</v>
      </c>
    </row>
    <row r="40" spans="1:32" s="97" customFormat="1" ht="12" customHeight="1" x14ac:dyDescent="0.3">
      <c r="A40" s="156" t="s">
        <v>96</v>
      </c>
      <c r="B40" s="157">
        <v>395.4</v>
      </c>
      <c r="C40" s="157">
        <v>340.22390000000001</v>
      </c>
      <c r="D40" s="157">
        <v>367.71640000000002</v>
      </c>
      <c r="E40" s="157">
        <v>406.95170000000002</v>
      </c>
      <c r="F40" s="157">
        <v>424.68</v>
      </c>
      <c r="G40" s="157">
        <v>374.54</v>
      </c>
      <c r="H40" s="157">
        <v>450.01</v>
      </c>
      <c r="I40" s="157" t="s">
        <v>113</v>
      </c>
      <c r="J40" s="157">
        <v>455.51</v>
      </c>
      <c r="K40" s="157">
        <v>465</v>
      </c>
      <c r="L40" s="157">
        <v>343</v>
      </c>
      <c r="M40" s="157">
        <v>390.42</v>
      </c>
      <c r="N40" s="157" t="s">
        <v>113</v>
      </c>
      <c r="O40" s="157">
        <v>351.43</v>
      </c>
      <c r="P40" s="157">
        <v>361.38</v>
      </c>
      <c r="Q40" s="157">
        <v>458.71</v>
      </c>
      <c r="R40" s="157">
        <v>252.12610000000001</v>
      </c>
      <c r="S40" s="157" t="s">
        <v>113</v>
      </c>
      <c r="T40" s="157">
        <v>457</v>
      </c>
      <c r="U40" s="157">
        <v>360.89</v>
      </c>
      <c r="V40" s="157">
        <v>402.79309999999998</v>
      </c>
      <c r="W40" s="157">
        <v>392.24</v>
      </c>
      <c r="X40" s="157">
        <v>367.89460000000003</v>
      </c>
      <c r="Y40" s="157">
        <v>319.37</v>
      </c>
      <c r="Z40" s="157">
        <v>331.64</v>
      </c>
      <c r="AA40" s="157">
        <v>309.25</v>
      </c>
      <c r="AB40" s="157">
        <v>461.69569999999999</v>
      </c>
      <c r="AC40" s="159">
        <v>425.73610000000002</v>
      </c>
      <c r="AD40" s="160">
        <v>-1.0597999999999956</v>
      </c>
      <c r="AE40" s="175">
        <v>-2.4831541258948375E-3</v>
      </c>
      <c r="AF40" s="176" t="s">
        <v>113</v>
      </c>
    </row>
    <row r="41" spans="1:32" s="97" customFormat="1" ht="12" customHeight="1" x14ac:dyDescent="0.3">
      <c r="A41" s="156" t="s">
        <v>97</v>
      </c>
      <c r="B41" s="157">
        <v>324.43</v>
      </c>
      <c r="C41" s="157">
        <v>308.86590000000001</v>
      </c>
      <c r="D41" s="157">
        <v>270.46140000000003</v>
      </c>
      <c r="E41" s="157">
        <v>348.10559999999998</v>
      </c>
      <c r="F41" s="157">
        <v>352.82</v>
      </c>
      <c r="G41" s="157">
        <v>350.92</v>
      </c>
      <c r="H41" s="157">
        <v>420.41</v>
      </c>
      <c r="I41" s="157">
        <v>218</v>
      </c>
      <c r="J41" s="157">
        <v>314.82</v>
      </c>
      <c r="K41" s="157">
        <v>436</v>
      </c>
      <c r="L41" s="157">
        <v>324</v>
      </c>
      <c r="M41" s="157">
        <v>332.04</v>
      </c>
      <c r="N41" s="157">
        <v>210</v>
      </c>
      <c r="O41" s="157">
        <v>315.39</v>
      </c>
      <c r="P41" s="157">
        <v>320.82</v>
      </c>
      <c r="Q41" s="157">
        <v>374.23</v>
      </c>
      <c r="R41" s="157">
        <v>209.44810000000001</v>
      </c>
      <c r="S41" s="157" t="s">
        <v>113</v>
      </c>
      <c r="T41" s="157">
        <v>382</v>
      </c>
      <c r="U41" s="157">
        <v>317.14</v>
      </c>
      <c r="V41" s="157">
        <v>342.5111</v>
      </c>
      <c r="W41" s="157">
        <v>289.89999999999998</v>
      </c>
      <c r="X41" s="157">
        <v>352.35789999999997</v>
      </c>
      <c r="Y41" s="157">
        <v>245.69</v>
      </c>
      <c r="Z41" s="157">
        <v>160.19</v>
      </c>
      <c r="AA41" s="157">
        <v>304.29000000000002</v>
      </c>
      <c r="AB41" s="157">
        <v>404.63810000000001</v>
      </c>
      <c r="AC41" s="159">
        <v>359.83479999999997</v>
      </c>
      <c r="AD41" s="160">
        <v>-1.2607000000000426</v>
      </c>
      <c r="AE41" s="175">
        <v>-3.4913201632256197E-3</v>
      </c>
      <c r="AF41" s="176" t="s">
        <v>113</v>
      </c>
    </row>
    <row r="42" spans="1:32" s="97" customFormat="1" ht="12" customHeight="1" thickBot="1" x14ac:dyDescent="0.35">
      <c r="A42" s="156" t="s">
        <v>98</v>
      </c>
      <c r="B42" s="158">
        <v>339.81</v>
      </c>
      <c r="C42" s="158">
        <v>339.12979999999999</v>
      </c>
      <c r="D42" s="158">
        <v>211.77160000000001</v>
      </c>
      <c r="E42" s="158">
        <v>384.51499999999999</v>
      </c>
      <c r="F42" s="158">
        <v>363.67</v>
      </c>
      <c r="G42" s="158">
        <v>347.09</v>
      </c>
      <c r="H42" s="158">
        <v>436.02</v>
      </c>
      <c r="I42" s="158">
        <v>221</v>
      </c>
      <c r="J42" s="158">
        <v>326.39999999999998</v>
      </c>
      <c r="K42" s="158">
        <v>457</v>
      </c>
      <c r="L42" s="158" t="s">
        <v>113</v>
      </c>
      <c r="M42" s="158">
        <v>348.19</v>
      </c>
      <c r="N42" s="158">
        <v>211</v>
      </c>
      <c r="O42" s="158">
        <v>326.27</v>
      </c>
      <c r="P42" s="158">
        <v>346.33</v>
      </c>
      <c r="Q42" s="158">
        <v>427.76</v>
      </c>
      <c r="R42" s="158">
        <v>312.1755</v>
      </c>
      <c r="S42" s="158" t="s">
        <v>113</v>
      </c>
      <c r="T42" s="158">
        <v>397</v>
      </c>
      <c r="U42" s="158">
        <v>329.69</v>
      </c>
      <c r="V42" s="158">
        <v>346.09429999999998</v>
      </c>
      <c r="W42" s="158">
        <v>266.82</v>
      </c>
      <c r="X42" s="158">
        <v>352.58839999999998</v>
      </c>
      <c r="Y42" s="158">
        <v>291.77999999999997</v>
      </c>
      <c r="Z42" s="158">
        <v>186.65</v>
      </c>
      <c r="AA42" s="158">
        <v>328.13</v>
      </c>
      <c r="AB42" s="158">
        <v>431.61399999999998</v>
      </c>
      <c r="AC42" s="159">
        <v>416.2901</v>
      </c>
      <c r="AD42" s="160">
        <v>-0.38089999999999691</v>
      </c>
      <c r="AE42" s="175">
        <v>-9.1415049283483096E-4</v>
      </c>
      <c r="AF42" s="162" t="s">
        <v>113</v>
      </c>
    </row>
    <row r="43" spans="1:32" s="174" customFormat="1" ht="12" customHeight="1" thickBot="1" x14ac:dyDescent="0.35">
      <c r="A43" s="168" t="s">
        <v>99</v>
      </c>
      <c r="B43" s="169">
        <v>365.63929999999999</v>
      </c>
      <c r="C43" s="169">
        <v>335.94279999999998</v>
      </c>
      <c r="D43" s="169">
        <v>329.89400000000001</v>
      </c>
      <c r="E43" s="169">
        <v>382.42919999999998</v>
      </c>
      <c r="F43" s="169">
        <v>408.45330000000001</v>
      </c>
      <c r="G43" s="169">
        <v>363.32159999999999</v>
      </c>
      <c r="H43" s="169">
        <v>444.57549999999998</v>
      </c>
      <c r="I43" s="169">
        <v>239.24690000000001</v>
      </c>
      <c r="J43" s="169">
        <v>369.12540000000001</v>
      </c>
      <c r="K43" s="169">
        <v>486.17189999999999</v>
      </c>
      <c r="L43" s="169">
        <v>357.39069999999998</v>
      </c>
      <c r="M43" s="169">
        <v>353.935</v>
      </c>
      <c r="N43" s="169">
        <v>210.2705</v>
      </c>
      <c r="O43" s="169">
        <v>339.82780000000002</v>
      </c>
      <c r="P43" s="169">
        <v>352.52280000000002</v>
      </c>
      <c r="Q43" s="169">
        <v>470.85160000000002</v>
      </c>
      <c r="R43" s="169">
        <v>231.447</v>
      </c>
      <c r="S43" s="169" t="s">
        <v>113</v>
      </c>
      <c r="T43" s="169">
        <v>417.87979999999999</v>
      </c>
      <c r="U43" s="169">
        <v>367.63490000000002</v>
      </c>
      <c r="V43" s="169">
        <v>387.03840000000002</v>
      </c>
      <c r="W43" s="169">
        <v>324.97059999999999</v>
      </c>
      <c r="X43" s="169">
        <v>366.01729999999998</v>
      </c>
      <c r="Y43" s="169">
        <v>297.04109999999997</v>
      </c>
      <c r="Z43" s="169">
        <v>212.80009999999999</v>
      </c>
      <c r="AA43" s="169">
        <v>319.96350000000001</v>
      </c>
      <c r="AB43" s="169">
        <v>443.21809999999999</v>
      </c>
      <c r="AC43" s="170">
        <v>415.77719999999999</v>
      </c>
      <c r="AD43" s="179">
        <v>-0.94280000000003383</v>
      </c>
      <c r="AE43" s="180">
        <v>-2.262430408907723E-3</v>
      </c>
      <c r="AF43" s="173" t="s">
        <v>113</v>
      </c>
    </row>
    <row r="44" spans="1:32" s="97" customFormat="1" ht="12" customHeight="1" x14ac:dyDescent="0.3">
      <c r="A44" s="156" t="s">
        <v>100</v>
      </c>
      <c r="B44" s="157">
        <v>542.5</v>
      </c>
      <c r="C44" s="157" t="s">
        <v>113</v>
      </c>
      <c r="D44" s="157">
        <v>400.17680000000001</v>
      </c>
      <c r="E44" s="157">
        <v>448.33210000000003</v>
      </c>
      <c r="F44" s="157">
        <v>504.86</v>
      </c>
      <c r="G44" s="157" t="s">
        <v>113</v>
      </c>
      <c r="H44" s="157">
        <v>541.59</v>
      </c>
      <c r="I44" s="157" t="s">
        <v>113</v>
      </c>
      <c r="J44" s="157">
        <v>555</v>
      </c>
      <c r="K44" s="157" t="s">
        <v>113</v>
      </c>
      <c r="L44" s="157" t="s">
        <v>113</v>
      </c>
      <c r="M44" s="157">
        <v>573.41999999999996</v>
      </c>
      <c r="N44" s="157" t="s">
        <v>113</v>
      </c>
      <c r="O44" s="157">
        <v>306.79000000000002</v>
      </c>
      <c r="P44" s="157">
        <v>351.81</v>
      </c>
      <c r="Q44" s="157">
        <v>559.02</v>
      </c>
      <c r="R44" s="157" t="s">
        <v>113</v>
      </c>
      <c r="S44" s="157" t="s">
        <v>113</v>
      </c>
      <c r="T44" s="157" t="s">
        <v>113</v>
      </c>
      <c r="U44" s="157">
        <v>504.06</v>
      </c>
      <c r="V44" s="157">
        <v>485.83890000000002</v>
      </c>
      <c r="W44" s="157">
        <v>560.07000000000005</v>
      </c>
      <c r="X44" s="157">
        <v>429.53550000000001</v>
      </c>
      <c r="Y44" s="157">
        <v>494.68</v>
      </c>
      <c r="Z44" s="157">
        <v>449.78</v>
      </c>
      <c r="AA44" s="157">
        <v>538.99</v>
      </c>
      <c r="AB44" s="157">
        <v>477.93439999999998</v>
      </c>
      <c r="AC44" s="159">
        <v>563.2491</v>
      </c>
      <c r="AD44" s="160">
        <v>4.3599000000000387</v>
      </c>
      <c r="AE44" s="175">
        <v>7.8010095739906582E-3</v>
      </c>
      <c r="AF44" s="176" t="s">
        <v>113</v>
      </c>
    </row>
    <row r="45" spans="1:32" s="97" customFormat="1" ht="12" customHeight="1" x14ac:dyDescent="0.3">
      <c r="A45" s="156" t="s">
        <v>101</v>
      </c>
      <c r="B45" s="158">
        <v>505</v>
      </c>
      <c r="C45" s="158" t="s">
        <v>113</v>
      </c>
      <c r="D45" s="158">
        <v>414.07040000000001</v>
      </c>
      <c r="E45" s="158">
        <v>467.67880000000002</v>
      </c>
      <c r="F45" s="158">
        <v>505.81</v>
      </c>
      <c r="G45" s="158" t="s">
        <v>113</v>
      </c>
      <c r="H45" s="158">
        <v>545.54</v>
      </c>
      <c r="I45" s="158" t="s">
        <v>113</v>
      </c>
      <c r="J45" s="158">
        <v>549.64</v>
      </c>
      <c r="K45" s="158">
        <v>575</v>
      </c>
      <c r="L45" s="158">
        <v>509</v>
      </c>
      <c r="M45" s="158">
        <v>600.47</v>
      </c>
      <c r="N45" s="158" t="s">
        <v>113</v>
      </c>
      <c r="O45" s="158">
        <v>321.79000000000002</v>
      </c>
      <c r="P45" s="158">
        <v>465.4</v>
      </c>
      <c r="Q45" s="158">
        <v>567.34</v>
      </c>
      <c r="R45" s="158">
        <v>181.3955</v>
      </c>
      <c r="S45" s="158" t="s">
        <v>113</v>
      </c>
      <c r="T45" s="158" t="s">
        <v>113</v>
      </c>
      <c r="U45" s="158">
        <v>500.36</v>
      </c>
      <c r="V45" s="158">
        <v>499.53930000000003</v>
      </c>
      <c r="W45" s="158">
        <v>531.38</v>
      </c>
      <c r="X45" s="158" t="s">
        <v>113</v>
      </c>
      <c r="Y45" s="158">
        <v>463.2</v>
      </c>
      <c r="Z45" s="158" t="s">
        <v>113</v>
      </c>
      <c r="AA45" s="158">
        <v>501.94</v>
      </c>
      <c r="AB45" s="158">
        <v>525.23090000000002</v>
      </c>
      <c r="AC45" s="159">
        <v>559.86530000000005</v>
      </c>
      <c r="AD45" s="160">
        <v>6.8000000000097316E-2</v>
      </c>
      <c r="AE45" s="175">
        <v>1.2147254014993614E-4</v>
      </c>
      <c r="AF45" s="162" t="s">
        <v>113</v>
      </c>
    </row>
    <row r="46" spans="1:32" s="97" customFormat="1" ht="12" customHeight="1" x14ac:dyDescent="0.3">
      <c r="A46" s="156" t="s">
        <v>102</v>
      </c>
      <c r="B46" s="158" t="s">
        <v>113</v>
      </c>
      <c r="C46" s="158" t="s">
        <v>113</v>
      </c>
      <c r="D46" s="158">
        <v>428.13240000000002</v>
      </c>
      <c r="E46" s="158">
        <v>460.96120000000002</v>
      </c>
      <c r="F46" s="158">
        <v>495.2</v>
      </c>
      <c r="G46" s="158" t="s">
        <v>113</v>
      </c>
      <c r="H46" s="158">
        <v>543.21</v>
      </c>
      <c r="I46" s="158" t="s">
        <v>113</v>
      </c>
      <c r="J46" s="158" t="s">
        <v>113</v>
      </c>
      <c r="K46" s="158" t="s">
        <v>113</v>
      </c>
      <c r="L46" s="158">
        <v>510</v>
      </c>
      <c r="M46" s="158">
        <v>709.06</v>
      </c>
      <c r="N46" s="158" t="s">
        <v>113</v>
      </c>
      <c r="O46" s="158">
        <v>326.79000000000002</v>
      </c>
      <c r="P46" s="158">
        <v>348.56</v>
      </c>
      <c r="Q46" s="158" t="s">
        <v>113</v>
      </c>
      <c r="R46" s="158" t="s">
        <v>113</v>
      </c>
      <c r="S46" s="158" t="s">
        <v>113</v>
      </c>
      <c r="T46" s="158" t="s">
        <v>113</v>
      </c>
      <c r="U46" s="158">
        <v>486.75</v>
      </c>
      <c r="V46" s="158">
        <v>498.06389999999999</v>
      </c>
      <c r="W46" s="158" t="s">
        <v>113</v>
      </c>
      <c r="X46" s="158" t="s">
        <v>113</v>
      </c>
      <c r="Y46" s="158">
        <v>419.02</v>
      </c>
      <c r="Z46" s="158">
        <v>563.46</v>
      </c>
      <c r="AA46" s="158" t="s">
        <v>113</v>
      </c>
      <c r="AB46" s="158">
        <v>524.78729999999996</v>
      </c>
      <c r="AC46" s="159">
        <v>508.62490000000003</v>
      </c>
      <c r="AD46" s="160">
        <v>-2.0176999999999907</v>
      </c>
      <c r="AE46" s="175">
        <v>-3.9512958769989392E-3</v>
      </c>
      <c r="AF46" s="162"/>
    </row>
    <row r="47" spans="1:32" s="97" customFormat="1" ht="12" customHeight="1" x14ac:dyDescent="0.3">
      <c r="A47" s="156" t="s">
        <v>103</v>
      </c>
      <c r="B47" s="158">
        <v>502.5</v>
      </c>
      <c r="C47" s="158">
        <v>511.29969999999997</v>
      </c>
      <c r="D47" s="158">
        <v>392.30380000000002</v>
      </c>
      <c r="E47" s="158">
        <v>431.94119999999998</v>
      </c>
      <c r="F47" s="158">
        <v>493.91</v>
      </c>
      <c r="G47" s="158">
        <v>425.34</v>
      </c>
      <c r="H47" s="158">
        <v>527.67999999999995</v>
      </c>
      <c r="I47" s="158" t="s">
        <v>113</v>
      </c>
      <c r="J47" s="158">
        <v>505.08</v>
      </c>
      <c r="K47" s="158">
        <v>538</v>
      </c>
      <c r="L47" s="158">
        <v>513</v>
      </c>
      <c r="M47" s="158">
        <v>596.72</v>
      </c>
      <c r="N47" s="158" t="s">
        <v>113</v>
      </c>
      <c r="O47" s="158">
        <v>349.67</v>
      </c>
      <c r="P47" s="158">
        <v>334.37</v>
      </c>
      <c r="Q47" s="158">
        <v>550.52</v>
      </c>
      <c r="R47" s="158">
        <v>190.46090000000001</v>
      </c>
      <c r="S47" s="158" t="s">
        <v>113</v>
      </c>
      <c r="T47" s="158">
        <v>201</v>
      </c>
      <c r="U47" s="158">
        <v>471.92</v>
      </c>
      <c r="V47" s="158">
        <v>476.35390000000001</v>
      </c>
      <c r="W47" s="158">
        <v>520.05999999999995</v>
      </c>
      <c r="X47" s="158">
        <v>413.67630000000003</v>
      </c>
      <c r="Y47" s="158">
        <v>440.06</v>
      </c>
      <c r="Z47" s="158">
        <v>394.35</v>
      </c>
      <c r="AA47" s="158">
        <v>491.36</v>
      </c>
      <c r="AB47" s="158">
        <v>475.36110000000002</v>
      </c>
      <c r="AC47" s="159">
        <v>509.20819999999998</v>
      </c>
      <c r="AD47" s="160">
        <v>-0.9998000000000502</v>
      </c>
      <c r="AE47" s="175">
        <v>-1.9595929503262166E-3</v>
      </c>
      <c r="AF47" s="162" t="s">
        <v>113</v>
      </c>
    </row>
    <row r="48" spans="1:32" s="97" customFormat="1" ht="12" customHeight="1" x14ac:dyDescent="0.3">
      <c r="A48" s="156" t="s">
        <v>104</v>
      </c>
      <c r="B48" s="163">
        <v>475</v>
      </c>
      <c r="C48" s="163">
        <v>511.29969999999997</v>
      </c>
      <c r="D48" s="163">
        <v>403.25029999999998</v>
      </c>
      <c r="E48" s="163">
        <v>448.19779999999997</v>
      </c>
      <c r="F48" s="163">
        <v>500.12</v>
      </c>
      <c r="G48" s="163">
        <v>437.58</v>
      </c>
      <c r="H48" s="163">
        <v>530.98</v>
      </c>
      <c r="I48" s="163" t="s">
        <v>113</v>
      </c>
      <c r="J48" s="163">
        <v>519.20000000000005</v>
      </c>
      <c r="K48" s="163">
        <v>544</v>
      </c>
      <c r="L48" s="163">
        <v>495</v>
      </c>
      <c r="M48" s="163">
        <v>548.36</v>
      </c>
      <c r="N48" s="163" t="s">
        <v>113</v>
      </c>
      <c r="O48" s="163">
        <v>365.99</v>
      </c>
      <c r="P48" s="163">
        <v>376.38</v>
      </c>
      <c r="Q48" s="163">
        <v>547.16999999999996</v>
      </c>
      <c r="R48" s="163">
        <v>181.3955</v>
      </c>
      <c r="S48" s="163" t="s">
        <v>113</v>
      </c>
      <c r="T48" s="163">
        <v>343</v>
      </c>
      <c r="U48" s="163">
        <v>491.22</v>
      </c>
      <c r="V48" s="163">
        <v>490.26519999999999</v>
      </c>
      <c r="W48" s="163">
        <v>498.41</v>
      </c>
      <c r="X48" s="163">
        <v>390.84059999999999</v>
      </c>
      <c r="Y48" s="163">
        <v>440.16</v>
      </c>
      <c r="Z48" s="163">
        <v>405.68</v>
      </c>
      <c r="AA48" s="163">
        <v>501.83</v>
      </c>
      <c r="AB48" s="163">
        <v>500.65089999999998</v>
      </c>
      <c r="AC48" s="164">
        <v>518.34849999999994</v>
      </c>
      <c r="AD48" s="177">
        <v>-5.9800000000109321E-2</v>
      </c>
      <c r="AE48" s="178">
        <v>-1.1535309137622463E-4</v>
      </c>
      <c r="AF48" s="167" t="s">
        <v>113</v>
      </c>
    </row>
    <row r="49" spans="1:32" s="97" customFormat="1" ht="12" customHeight="1" x14ac:dyDescent="0.3">
      <c r="A49" s="156" t="s">
        <v>105</v>
      </c>
      <c r="B49" s="158" t="s">
        <v>113</v>
      </c>
      <c r="C49" s="158" t="s">
        <v>113</v>
      </c>
      <c r="D49" s="158">
        <v>411.58640000000003</v>
      </c>
      <c r="E49" s="158">
        <v>449.9443</v>
      </c>
      <c r="F49" s="158">
        <v>494.49</v>
      </c>
      <c r="G49" s="158">
        <v>409.3</v>
      </c>
      <c r="H49" s="158">
        <v>533.59</v>
      </c>
      <c r="I49" s="158" t="s">
        <v>113</v>
      </c>
      <c r="J49" s="158">
        <v>512.09</v>
      </c>
      <c r="K49" s="158">
        <v>526</v>
      </c>
      <c r="L49" s="158">
        <v>498</v>
      </c>
      <c r="M49" s="158">
        <v>553.30999999999995</v>
      </c>
      <c r="N49" s="158" t="s">
        <v>113</v>
      </c>
      <c r="O49" s="158">
        <v>346.79</v>
      </c>
      <c r="P49" s="158">
        <v>357.95</v>
      </c>
      <c r="Q49" s="158">
        <v>498.71</v>
      </c>
      <c r="R49" s="158">
        <v>173.9443</v>
      </c>
      <c r="S49" s="158" t="s">
        <v>113</v>
      </c>
      <c r="T49" s="158">
        <v>392</v>
      </c>
      <c r="U49" s="158">
        <v>480.17</v>
      </c>
      <c r="V49" s="158">
        <v>485.83890000000002</v>
      </c>
      <c r="W49" s="158">
        <v>426.75</v>
      </c>
      <c r="X49" s="158">
        <v>453.20580000000001</v>
      </c>
      <c r="Y49" s="158">
        <v>464.94</v>
      </c>
      <c r="Z49" s="158">
        <v>415.49</v>
      </c>
      <c r="AA49" s="158">
        <v>486.22</v>
      </c>
      <c r="AB49" s="158">
        <v>498.16629999999998</v>
      </c>
      <c r="AC49" s="159">
        <v>511.89019999999999</v>
      </c>
      <c r="AD49" s="160">
        <v>-0.3739999999999668</v>
      </c>
      <c r="AE49" s="175">
        <v>-7.3009201111451372E-4</v>
      </c>
      <c r="AF49" s="162" t="s">
        <v>113</v>
      </c>
    </row>
    <row r="50" spans="1:32" s="97" customFormat="1" ht="12" customHeight="1" x14ac:dyDescent="0.3">
      <c r="A50" s="156" t="s">
        <v>106</v>
      </c>
      <c r="B50" s="157" t="s">
        <v>113</v>
      </c>
      <c r="C50" s="157">
        <v>490.84769999999997</v>
      </c>
      <c r="D50" s="157">
        <v>363.88510000000002</v>
      </c>
      <c r="E50" s="157">
        <v>400.23419999999999</v>
      </c>
      <c r="F50" s="157">
        <v>403.17</v>
      </c>
      <c r="G50" s="157">
        <v>404.94</v>
      </c>
      <c r="H50" s="157">
        <v>509.46</v>
      </c>
      <c r="I50" s="157">
        <v>397.78</v>
      </c>
      <c r="J50" s="157">
        <v>422.21</v>
      </c>
      <c r="K50" s="157" t="s">
        <v>113</v>
      </c>
      <c r="L50" s="157">
        <v>473</v>
      </c>
      <c r="M50" s="157">
        <v>402.95</v>
      </c>
      <c r="N50" s="157" t="s">
        <v>113</v>
      </c>
      <c r="O50" s="157">
        <v>303.60000000000002</v>
      </c>
      <c r="P50" s="157">
        <v>352.39</v>
      </c>
      <c r="Q50" s="157">
        <v>415</v>
      </c>
      <c r="R50" s="157">
        <v>199.29759999999999</v>
      </c>
      <c r="S50" s="157" t="s">
        <v>113</v>
      </c>
      <c r="T50" s="157">
        <v>373</v>
      </c>
      <c r="U50" s="157">
        <v>369.43</v>
      </c>
      <c r="V50" s="157">
        <v>434.62029999999999</v>
      </c>
      <c r="W50" s="157">
        <v>432.98</v>
      </c>
      <c r="X50" s="157">
        <v>411.52969999999999</v>
      </c>
      <c r="Y50" s="157">
        <v>352.5</v>
      </c>
      <c r="Z50" s="157">
        <v>270.45</v>
      </c>
      <c r="AA50" s="157">
        <v>460.69</v>
      </c>
      <c r="AB50" s="157">
        <v>452.822</v>
      </c>
      <c r="AC50" s="159">
        <v>418.1662</v>
      </c>
      <c r="AD50" s="160">
        <v>-4.684599999999989</v>
      </c>
      <c r="AE50" s="175">
        <v>-1.107861212512784E-2</v>
      </c>
      <c r="AF50" s="176" t="s">
        <v>113</v>
      </c>
    </row>
    <row r="51" spans="1:32" s="97" customFormat="1" ht="12" customHeight="1" x14ac:dyDescent="0.3">
      <c r="A51" s="156" t="s">
        <v>107</v>
      </c>
      <c r="B51" s="157" t="s">
        <v>113</v>
      </c>
      <c r="C51" s="157">
        <v>548.59389999999996</v>
      </c>
      <c r="D51" s="157">
        <v>380.7679</v>
      </c>
      <c r="E51" s="157">
        <v>422.13350000000003</v>
      </c>
      <c r="F51" s="157">
        <v>424.79</v>
      </c>
      <c r="G51" s="157">
        <v>395.78</v>
      </c>
      <c r="H51" s="157">
        <v>525.49</v>
      </c>
      <c r="I51" s="157">
        <v>372.69</v>
      </c>
      <c r="J51" s="157">
        <v>473.06</v>
      </c>
      <c r="K51" s="157">
        <v>497</v>
      </c>
      <c r="L51" s="157">
        <v>478</v>
      </c>
      <c r="M51" s="157">
        <v>411.95</v>
      </c>
      <c r="N51" s="157">
        <v>260</v>
      </c>
      <c r="O51" s="157">
        <v>330.38</v>
      </c>
      <c r="P51" s="157">
        <v>375.9</v>
      </c>
      <c r="Q51" s="157">
        <v>462.83</v>
      </c>
      <c r="R51" s="157">
        <v>191.76589999999999</v>
      </c>
      <c r="S51" s="157" t="s">
        <v>113</v>
      </c>
      <c r="T51" s="157">
        <v>398</v>
      </c>
      <c r="U51" s="157">
        <v>371.16</v>
      </c>
      <c r="V51" s="157">
        <v>465.18279999999999</v>
      </c>
      <c r="W51" s="157">
        <v>457.85</v>
      </c>
      <c r="X51" s="157">
        <v>409.96660000000003</v>
      </c>
      <c r="Y51" s="157">
        <v>438.08</v>
      </c>
      <c r="Z51" s="157">
        <v>289.07</v>
      </c>
      <c r="AA51" s="157">
        <v>461.86</v>
      </c>
      <c r="AB51" s="157">
        <v>479.26549999999997</v>
      </c>
      <c r="AC51" s="159">
        <v>465.2697</v>
      </c>
      <c r="AD51" s="160">
        <v>-0.27190000000001646</v>
      </c>
      <c r="AE51" s="175">
        <v>-5.8405092047630891E-4</v>
      </c>
      <c r="AF51" s="176" t="s">
        <v>113</v>
      </c>
    </row>
    <row r="52" spans="1:32" s="97" customFormat="1" ht="12" customHeight="1" thickBot="1" x14ac:dyDescent="0.35">
      <c r="A52" s="156" t="s">
        <v>108</v>
      </c>
      <c r="B52" s="158" t="s">
        <v>113</v>
      </c>
      <c r="C52" s="158" t="s">
        <v>113</v>
      </c>
      <c r="D52" s="158">
        <v>379.54700000000003</v>
      </c>
      <c r="E52" s="158">
        <v>424.28309999999999</v>
      </c>
      <c r="F52" s="158">
        <v>428.09</v>
      </c>
      <c r="G52" s="158">
        <v>374.34</v>
      </c>
      <c r="H52" s="158">
        <v>527.91</v>
      </c>
      <c r="I52" s="158" t="s">
        <v>113</v>
      </c>
      <c r="J52" s="158">
        <v>483.25</v>
      </c>
      <c r="K52" s="158" t="s">
        <v>113</v>
      </c>
      <c r="L52" s="158">
        <v>482</v>
      </c>
      <c r="M52" s="158">
        <v>432.87</v>
      </c>
      <c r="N52" s="158" t="s">
        <v>113</v>
      </c>
      <c r="O52" s="158">
        <v>340.56</v>
      </c>
      <c r="P52" s="158">
        <v>367.08</v>
      </c>
      <c r="Q52" s="158">
        <v>540</v>
      </c>
      <c r="R52" s="158" t="s">
        <v>113</v>
      </c>
      <c r="S52" s="158" t="s">
        <v>113</v>
      </c>
      <c r="T52" s="158">
        <v>434</v>
      </c>
      <c r="U52" s="158">
        <v>382.37</v>
      </c>
      <c r="V52" s="158">
        <v>459.28109999999998</v>
      </c>
      <c r="W52" s="158">
        <v>425.7</v>
      </c>
      <c r="X52" s="158">
        <v>442.59699999999998</v>
      </c>
      <c r="Y52" s="158">
        <v>443.11</v>
      </c>
      <c r="Z52" s="158">
        <v>344.93</v>
      </c>
      <c r="AA52" s="158">
        <v>447.77</v>
      </c>
      <c r="AB52" s="158">
        <v>488.13909999999998</v>
      </c>
      <c r="AC52" s="159">
        <v>497.17489999999998</v>
      </c>
      <c r="AD52" s="160">
        <v>9.6000000000003638E-2</v>
      </c>
      <c r="AE52" s="175">
        <v>1.9312829411988197E-4</v>
      </c>
      <c r="AF52" s="162" t="s">
        <v>113</v>
      </c>
    </row>
    <row r="53" spans="1:32" s="174" customFormat="1" ht="12" customHeight="1" thickBot="1" x14ac:dyDescent="0.35">
      <c r="A53" s="168" t="s">
        <v>109</v>
      </c>
      <c r="B53" s="169">
        <v>511.5102</v>
      </c>
      <c r="C53" s="169">
        <v>514.38070000000005</v>
      </c>
      <c r="D53" s="169">
        <v>383.67360000000002</v>
      </c>
      <c r="E53" s="169">
        <v>436.37060000000002</v>
      </c>
      <c r="F53" s="169">
        <v>481.04660000000001</v>
      </c>
      <c r="G53" s="169">
        <v>402.03230000000002</v>
      </c>
      <c r="H53" s="169">
        <v>531.60140000000001</v>
      </c>
      <c r="I53" s="169">
        <v>383.53530000000001</v>
      </c>
      <c r="J53" s="169">
        <v>529.6069</v>
      </c>
      <c r="K53" s="169">
        <v>551.55119999999999</v>
      </c>
      <c r="L53" s="169">
        <v>497.17160000000001</v>
      </c>
      <c r="M53" s="169">
        <v>581.48940000000005</v>
      </c>
      <c r="N53" s="169">
        <v>260</v>
      </c>
      <c r="O53" s="169">
        <v>325.35539999999997</v>
      </c>
      <c r="P53" s="169">
        <v>371.04259999999999</v>
      </c>
      <c r="Q53" s="169">
        <v>533.09680000000003</v>
      </c>
      <c r="R53" s="169">
        <v>190.49170000000001</v>
      </c>
      <c r="S53" s="169" t="s">
        <v>113</v>
      </c>
      <c r="T53" s="169">
        <v>365.56580000000002</v>
      </c>
      <c r="U53" s="169">
        <v>481.04320000000001</v>
      </c>
      <c r="V53" s="169">
        <v>470.44110000000001</v>
      </c>
      <c r="W53" s="169">
        <v>494.012</v>
      </c>
      <c r="X53" s="169">
        <v>412.7072</v>
      </c>
      <c r="Y53" s="169">
        <v>436.3562</v>
      </c>
      <c r="Z53" s="169">
        <v>305.72809999999998</v>
      </c>
      <c r="AA53" s="169">
        <v>471.40120000000002</v>
      </c>
      <c r="AB53" s="169">
        <v>488.75869999999998</v>
      </c>
      <c r="AC53" s="170">
        <v>517.25459999999998</v>
      </c>
      <c r="AD53" s="179">
        <v>-6.6400000000044201E-2</v>
      </c>
      <c r="AE53" s="180">
        <v>-1.2835357543972137E-4</v>
      </c>
      <c r="AF53" s="173" t="s">
        <v>113</v>
      </c>
    </row>
    <row r="54" spans="1:32" s="174" customFormat="1" ht="12" customHeight="1" thickBot="1" x14ac:dyDescent="0.35">
      <c r="A54" s="181" t="s">
        <v>110</v>
      </c>
      <c r="B54" s="182">
        <v>408.18310000000002</v>
      </c>
      <c r="C54" s="182">
        <v>392.49160000000001</v>
      </c>
      <c r="D54" s="182">
        <v>396.791</v>
      </c>
      <c r="E54" s="182">
        <v>418.5127</v>
      </c>
      <c r="F54" s="182">
        <v>464.5249</v>
      </c>
      <c r="G54" s="182">
        <v>381.70159999999998</v>
      </c>
      <c r="H54" s="182">
        <v>507.7244</v>
      </c>
      <c r="I54" s="182">
        <v>385.02659999999997</v>
      </c>
      <c r="J54" s="182">
        <v>507.62400000000002</v>
      </c>
      <c r="K54" s="182">
        <v>512.73170000000005</v>
      </c>
      <c r="L54" s="182">
        <v>480.11070000000001</v>
      </c>
      <c r="M54" s="182">
        <v>505.76889999999997</v>
      </c>
      <c r="N54" s="182">
        <v>296.31490000000002</v>
      </c>
      <c r="O54" s="182">
        <v>343.1062</v>
      </c>
      <c r="P54" s="182">
        <v>368.4237</v>
      </c>
      <c r="Q54" s="182">
        <v>517.29849999999999</v>
      </c>
      <c r="R54" s="182">
        <v>220.29089999999999</v>
      </c>
      <c r="S54" s="182" t="s">
        <v>113</v>
      </c>
      <c r="T54" s="182">
        <v>425.89620000000002</v>
      </c>
      <c r="U54" s="182">
        <v>453.33980000000003</v>
      </c>
      <c r="V54" s="182">
        <v>443.35160000000002</v>
      </c>
      <c r="W54" s="182">
        <v>506.37290000000002</v>
      </c>
      <c r="X54" s="182">
        <v>389.60910000000001</v>
      </c>
      <c r="Y54" s="182">
        <v>427.7457</v>
      </c>
      <c r="Z54" s="182">
        <v>327.28879999999998</v>
      </c>
      <c r="AA54" s="182">
        <v>435.20179999999999</v>
      </c>
      <c r="AB54" s="182">
        <v>480.42439999999999</v>
      </c>
      <c r="AC54" s="183">
        <v>478.91149999999999</v>
      </c>
      <c r="AD54" s="171">
        <v>0.54489999999998417</v>
      </c>
      <c r="AE54" s="184">
        <v>1.1390845431098473E-3</v>
      </c>
      <c r="AF54" s="185" t="s">
        <v>113</v>
      </c>
    </row>
    <row r="55" spans="1:32" s="97" customFormat="1" ht="12" customHeight="1" thickBot="1" x14ac:dyDescent="0.35">
      <c r="A55" s="186" t="s">
        <v>111</v>
      </c>
      <c r="B55" s="187">
        <v>0.1623000000000161</v>
      </c>
      <c r="C55" s="187">
        <v>15.371199999999988</v>
      </c>
      <c r="D55" s="187">
        <v>-0.37270000000000891</v>
      </c>
      <c r="E55" s="187">
        <v>-6.5482999999999834</v>
      </c>
      <c r="F55" s="187">
        <v>-1.2547000000000139</v>
      </c>
      <c r="G55" s="187">
        <v>-4.234800000000007</v>
      </c>
      <c r="H55" s="187">
        <v>0.88290000000000646</v>
      </c>
      <c r="I55" s="187" t="s">
        <v>113</v>
      </c>
      <c r="J55" s="187">
        <v>0.10620000000000118</v>
      </c>
      <c r="K55" s="187">
        <v>0.17970000000002528</v>
      </c>
      <c r="L55" s="187">
        <v>0.63380000000000791</v>
      </c>
      <c r="M55" s="187">
        <v>-4.353300000000047</v>
      </c>
      <c r="N55" s="187">
        <v>0.11630000000002383</v>
      </c>
      <c r="O55" s="187">
        <v>-0.54500000000001592</v>
      </c>
      <c r="P55" s="187">
        <v>-8.079400000000021</v>
      </c>
      <c r="Q55" s="187">
        <v>-0.22509999999999764</v>
      </c>
      <c r="R55" s="187">
        <v>-14.655400000000014</v>
      </c>
      <c r="S55" s="187" t="s">
        <v>113</v>
      </c>
      <c r="T55" s="187" t="s">
        <v>113</v>
      </c>
      <c r="U55" s="187">
        <v>-4.3626999999999612</v>
      </c>
      <c r="V55" s="187">
        <v>-3.9026999999999816</v>
      </c>
      <c r="W55" s="187">
        <v>66.086200000000019</v>
      </c>
      <c r="X55" s="187">
        <v>10.06450000000001</v>
      </c>
      <c r="Y55" s="187">
        <v>-6.599899999999991</v>
      </c>
      <c r="Z55" s="187">
        <v>-2.2558999999999969</v>
      </c>
      <c r="AA55" s="187">
        <v>6.6470999999999663</v>
      </c>
      <c r="AB55" s="187">
        <v>0.45459999999997081</v>
      </c>
      <c r="AC55" s="188">
        <v>0.54489999999998417</v>
      </c>
      <c r="AD55" s="189" t="s">
        <v>113</v>
      </c>
      <c r="AE55" s="190" t="s">
        <v>113</v>
      </c>
      <c r="AF55" s="191" t="s">
        <v>113</v>
      </c>
    </row>
    <row r="56" spans="1:32" s="174" customFormat="1" ht="12" customHeight="1" thickBot="1" x14ac:dyDescent="0.35">
      <c r="A56" s="168" t="s">
        <v>112</v>
      </c>
      <c r="B56" s="169">
        <v>433</v>
      </c>
      <c r="C56" s="169">
        <v>511.29969999999997</v>
      </c>
      <c r="D56" s="169">
        <v>470.1499</v>
      </c>
      <c r="E56" s="169">
        <v>439.86799999999999</v>
      </c>
      <c r="F56" s="169">
        <v>515</v>
      </c>
      <c r="G56" s="169">
        <v>433.5</v>
      </c>
      <c r="H56" s="169">
        <v>525.76</v>
      </c>
      <c r="I56" s="169">
        <v>447.27</v>
      </c>
      <c r="J56" s="169">
        <v>543.36</v>
      </c>
      <c r="K56" s="169">
        <v>536.5</v>
      </c>
      <c r="L56" s="169">
        <v>495</v>
      </c>
      <c r="M56" s="169">
        <v>515.66999999999996</v>
      </c>
      <c r="N56" s="169" t="s">
        <v>113</v>
      </c>
      <c r="O56" s="169">
        <v>418.79</v>
      </c>
      <c r="P56" s="169">
        <v>388.64</v>
      </c>
      <c r="Q56" s="169">
        <v>528.19000000000005</v>
      </c>
      <c r="R56" s="169" t="s">
        <v>113</v>
      </c>
      <c r="S56" s="169" t="s">
        <v>113</v>
      </c>
      <c r="T56" s="169">
        <v>350</v>
      </c>
      <c r="U56" s="169">
        <v>492.22</v>
      </c>
      <c r="V56" s="169">
        <v>475.30009999999999</v>
      </c>
      <c r="W56" s="169">
        <v>501.66</v>
      </c>
      <c r="X56" s="169">
        <v>447.98410000000001</v>
      </c>
      <c r="Y56" s="169">
        <v>485.55</v>
      </c>
      <c r="Z56" s="169">
        <v>493.89</v>
      </c>
      <c r="AA56" s="169">
        <v>500.68</v>
      </c>
      <c r="AB56" s="169">
        <v>507.4837</v>
      </c>
      <c r="AC56" s="170">
        <v>501.45679999999999</v>
      </c>
      <c r="AD56" s="179">
        <v>-2.1120999999999981</v>
      </c>
      <c r="AE56" s="180">
        <v>-4.1942621953023895E-3</v>
      </c>
      <c r="AF56" s="173" t="s">
        <v>113</v>
      </c>
    </row>
    <row r="57" spans="1:32" x14ac:dyDescent="0.25">
      <c r="AE57" s="30"/>
      <c r="AF57" s="30"/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2023-02-16T09:23:09Z</dcterms:created>
  <dcterms:modified xsi:type="dcterms:W3CDTF">2023-02-16T09:38:24Z</dcterms:modified>
</cp:coreProperties>
</file>