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184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L40" i="1"/>
  <c r="D40" i="1"/>
  <c r="R34" i="1"/>
  <c r="M34" i="1"/>
  <c r="G34" i="1"/>
  <c r="F34" i="1"/>
  <c r="D34" i="1"/>
  <c r="R28" i="1"/>
  <c r="E28" i="1"/>
  <c r="K28" i="1"/>
  <c r="D28" i="1"/>
  <c r="P28" i="1"/>
  <c r="M28" i="1"/>
  <c r="H28" i="1"/>
  <c r="G28" i="1"/>
  <c r="F28" i="1"/>
  <c r="P19" i="1"/>
  <c r="L19" i="1"/>
  <c r="E19" i="1"/>
  <c r="D19" i="1"/>
  <c r="R19" i="1"/>
  <c r="O19" i="1"/>
  <c r="N19" i="1"/>
  <c r="K19" i="1"/>
  <c r="J19" i="1"/>
  <c r="I19" i="1"/>
  <c r="H19" i="1"/>
  <c r="G19" i="1"/>
  <c r="F19" i="1"/>
  <c r="P13" i="1"/>
  <c r="N13" i="1"/>
  <c r="L13" i="1"/>
  <c r="D13" i="1"/>
  <c r="R13" i="1"/>
  <c r="O13" i="1"/>
  <c r="M13" i="1"/>
  <c r="K13" i="1"/>
  <c r="J13" i="1"/>
  <c r="I13" i="1"/>
  <c r="H13" i="1"/>
  <c r="G13" i="1"/>
  <c r="F13" i="1"/>
  <c r="E13" i="1"/>
  <c r="R41" i="1" l="1"/>
  <c r="G41" i="1"/>
  <c r="J29" i="1"/>
  <c r="H41" i="1"/>
  <c r="I41" i="1"/>
  <c r="J41" i="1"/>
  <c r="L41" i="1"/>
  <c r="Q40" i="1"/>
  <c r="L20" i="1"/>
  <c r="D41" i="1"/>
  <c r="D29" i="1"/>
  <c r="P41" i="1"/>
  <c r="F48" i="1"/>
  <c r="F14" i="1"/>
  <c r="R20" i="1"/>
  <c r="M19" i="1"/>
  <c r="G20" i="1"/>
  <c r="I28" i="1"/>
  <c r="H34" i="1"/>
  <c r="J28" i="1"/>
  <c r="F29" i="1"/>
  <c r="I34" i="1"/>
  <c r="R40" i="1"/>
  <c r="H48" i="1"/>
  <c r="I35" i="1"/>
  <c r="J34" i="1"/>
  <c r="G40" i="1"/>
  <c r="I48" i="1"/>
  <c r="J20" i="1"/>
  <c r="L28" i="1"/>
  <c r="L34" i="1"/>
  <c r="H40" i="1"/>
  <c r="K20" i="1"/>
  <c r="I40" i="1"/>
  <c r="I49" i="1"/>
  <c r="I29" i="1"/>
  <c r="P34" i="1"/>
  <c r="J40" i="1"/>
  <c r="Q13" i="1" l="1"/>
  <c r="M14" i="1"/>
  <c r="E14" i="1"/>
  <c r="L35" i="1"/>
  <c r="P35" i="1"/>
  <c r="L29" i="1"/>
  <c r="Q48" i="1"/>
  <c r="J49" i="1"/>
  <c r="H29" i="1"/>
  <c r="G29" i="1"/>
  <c r="I20" i="1"/>
  <c r="H20" i="1"/>
  <c r="D35" i="1"/>
  <c r="Q28" i="1"/>
  <c r="M29" i="1"/>
  <c r="J14" i="1"/>
  <c r="I14" i="1"/>
  <c r="G14" i="1"/>
  <c r="R29" i="1"/>
  <c r="H35" i="1"/>
  <c r="H49" i="1"/>
  <c r="H14" i="1"/>
  <c r="Q19" i="1"/>
  <c r="F20" i="1"/>
  <c r="M20" i="1"/>
  <c r="D14" i="1"/>
  <c r="Q34" i="1"/>
  <c r="R35" i="1"/>
  <c r="P29" i="1"/>
  <c r="R14" i="1"/>
  <c r="G35" i="1"/>
  <c r="F49" i="1"/>
  <c r="L14" i="1"/>
  <c r="D49" i="1"/>
  <c r="O20" i="1"/>
  <c r="K14" i="1"/>
  <c r="K49" i="1"/>
  <c r="O14" i="1"/>
  <c r="D20" i="1"/>
  <c r="J35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<sst xmlns="http://schemas.openxmlformats.org/spreadsheetml/2006/main" count="103" uniqueCount="47">
  <si>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</si>
  <si>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</si>
  <si>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</si>
  <si>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</si>
  <si>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</si>
  <si>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</si>
  <si>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</si>
  <si>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</si>
  <si>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</si>
  <si>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</si>
  <si>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</si>
  <si>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</si>
  <si>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</si>
  <si>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</si>
  <si>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</si>
  <si>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</si>
  <si>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</si>
  <si>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</si>
  <si>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</si>
  <si>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</si>
  <si>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</si>
  <si>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</si>
  <si>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</si>
  <si>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</si>
  <si>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</si>
  <si>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</si>
  <si>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</si>
  <si>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</si>
  <si>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</si>
  <si>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</si>
  <si>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</si>
  <si>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</si>
  <si>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</si>
  <si>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</si>
  <si>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</si>
  <si>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</si>
  <si>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</si>
  <si>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</si>
  <si>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</si>
  <si>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</si>
  <si>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</si>
  <si>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</si>
  <si>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</si>
  <si>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</si>
  <si>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</si>
  <si>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19.11.2020</t>
  </si>
  <si>
    <t>Week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</si>
</sst>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44144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44150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45.92</v>
      </c>
      <c r="E11" s="36">
        <v>57.075300000000006</v>
      </c>
      <c r="F11" s="36">
        <v>42.160000000000004</v>
      </c>
      <c r="G11" s="36">
        <v>90.23</v>
      </c>
      <c r="H11" s="36">
        <v>79.47</v>
      </c>
      <c r="I11" s="36">
        <v>39</v>
      </c>
      <c r="J11" s="36">
        <v>86.16</v>
      </c>
      <c r="K11" s="36">
        <v>27</v>
      </c>
      <c r="L11" s="36">
        <v>110.96000000000001</v>
      </c>
      <c r="M11" s="36">
        <v>130.69150000000002</v>
      </c>
      <c r="N11" s="36"/>
      <c r="O11" s="36">
        <v>65.326300000000003</v>
      </c>
      <c r="P11" s="37"/>
      <c r="Q11" s="38">
        <v>64.825239421154066</v>
      </c>
      <c r="R11" s="39">
        <v>50.992000000000004</v>
      </c>
    </row>
    <row r="12" spans="1:30" ht="13.8" x14ac:dyDescent="0.3">
      <c r="C12" s="40" t="s">
        <v>25</v>
      </c>
      <c r="D12" s="41">
        <v>47.58</v>
      </c>
      <c r="E12" s="42">
        <v>60.425600000000003</v>
      </c>
      <c r="F12" s="42">
        <v>43.77</v>
      </c>
      <c r="G12" s="42">
        <v>86.13</v>
      </c>
      <c r="H12" s="42">
        <v>78.84</v>
      </c>
      <c r="I12" s="42">
        <v>35</v>
      </c>
      <c r="J12" s="42">
        <v>90.600000000000009</v>
      </c>
      <c r="K12" s="42">
        <v>32</v>
      </c>
      <c r="L12" s="42">
        <v>85.13</v>
      </c>
      <c r="M12" s="42">
        <v>134.18049999999999</v>
      </c>
      <c r="N12" s="42"/>
      <c r="O12" s="42">
        <v>65.326300000000003</v>
      </c>
      <c r="P12" s="43"/>
      <c r="Q12" s="44">
        <v>64.783308987896504</v>
      </c>
      <c r="R12" s="45">
        <v>48.978200000000001</v>
      </c>
    </row>
    <row r="13" spans="1:30" x14ac:dyDescent="0.25">
      <c r="A13" s="46"/>
      <c r="B13" s="46"/>
      <c r="C13" s="47" t="s">
        <v>26</v>
      </c>
      <c r="D13" s="48">
        <f>D12-D11</f>
        <v>1.6599999999999966</v>
      </c>
      <c r="E13" s="49">
        <f>E11-E12</f>
        <v>-3.3502999999999972</v>
      </c>
      <c r="F13" s="49">
        <f t="shared" ref="F13:R13" si="0">F11-F12</f>
        <v>-1.6099999999999994</v>
      </c>
      <c r="G13" s="49">
        <f t="shared" si="0"/>
        <v>4.1000000000000085</v>
      </c>
      <c r="H13" s="49">
        <f t="shared" si="0"/>
        <v>0.62999999999999545</v>
      </c>
      <c r="I13" s="49">
        <f t="shared" si="0"/>
        <v>4</v>
      </c>
      <c r="J13" s="49">
        <f t="shared" si="0"/>
        <v>-4.4400000000000119</v>
      </c>
      <c r="K13" s="49">
        <f t="shared" si="0"/>
        <v>-5</v>
      </c>
      <c r="L13" s="49">
        <f t="shared" si="0"/>
        <v>25.830000000000013</v>
      </c>
      <c r="M13" s="49">
        <f t="shared" si="0"/>
        <v>-3.4889999999999759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4.1930433257562072E-2</v>
      </c>
      <c r="R13" s="53">
        <f t="shared" si="0"/>
        <v>2.0138000000000034</v>
      </c>
    </row>
    <row r="14" spans="1:30" x14ac:dyDescent="0.25">
      <c r="A14" s="46"/>
      <c r="B14" s="46"/>
      <c r="C14" s="47" t="s">
        <v>27</v>
      </c>
      <c r="D14" s="54">
        <f>D11/$Q11*100</f>
        <v>70.836606867995883</v>
      </c>
      <c r="E14" s="55">
        <f t="shared" ref="E14:O14" si="1">E11/$Q11*100</f>
        <v>88.044873431466158</v>
      </c>
      <c r="F14" s="55">
        <f t="shared" si="1"/>
        <v>65.036396897968359</v>
      </c>
      <c r="G14" s="55">
        <f t="shared" si="1"/>
        <v>139.1896131903151</v>
      </c>
      <c r="H14" s="55">
        <f t="shared" si="1"/>
        <v>122.591139978215</v>
      </c>
      <c r="I14" s="55">
        <f t="shared" si="1"/>
        <v>60.161752348689888</v>
      </c>
      <c r="J14" s="55">
        <f t="shared" si="1"/>
        <v>132.91119441956721</v>
      </c>
      <c r="K14" s="55">
        <f t="shared" si="1"/>
        <v>41.650443933708388</v>
      </c>
      <c r="L14" s="55">
        <f t="shared" si="1"/>
        <v>171.16789847719565</v>
      </c>
      <c r="M14" s="55">
        <f t="shared" si="1"/>
        <v>201.60588864304628</v>
      </c>
      <c r="N14" s="55"/>
      <c r="O14" s="55">
        <f t="shared" si="1"/>
        <v>100.77294057580053</v>
      </c>
      <c r="P14" s="56"/>
      <c r="Q14" s="57"/>
      <c r="R14" s="58">
        <f>R11/$Q11*100</f>
        <v>78.660719891394749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307.78000000000003</v>
      </c>
      <c r="E17" s="36"/>
      <c r="F17" s="36">
        <v>137.80000000000001</v>
      </c>
      <c r="G17" s="36">
        <v>263.05</v>
      </c>
      <c r="H17" s="36">
        <v>187.93</v>
      </c>
      <c r="I17" s="36">
        <v>171</v>
      </c>
      <c r="J17" s="36">
        <v>214.14000000000001</v>
      </c>
      <c r="K17" s="36">
        <v>113</v>
      </c>
      <c r="L17" s="36">
        <v>272.31</v>
      </c>
      <c r="M17" s="36">
        <v>190.2473</v>
      </c>
      <c r="N17" s="36" t="e">
        <v>#N/A</v>
      </c>
      <c r="O17" s="36">
        <v>292.33179999999999</v>
      </c>
      <c r="P17" s="37"/>
      <c r="Q17" s="38">
        <v>190.03272298490981</v>
      </c>
      <c r="R17" s="39">
        <v>204.7816</v>
      </c>
    </row>
    <row r="18" spans="1:18" ht="13.8" x14ac:dyDescent="0.3">
      <c r="C18" s="40" t="s">
        <v>25</v>
      </c>
      <c r="D18" s="41">
        <v>310.28000000000003</v>
      </c>
      <c r="E18" s="42"/>
      <c r="F18" s="42">
        <v>140.6</v>
      </c>
      <c r="G18" s="42">
        <v>227.28</v>
      </c>
      <c r="H18" s="42">
        <v>184.39000000000001</v>
      </c>
      <c r="I18" s="42">
        <v>148</v>
      </c>
      <c r="J18" s="42">
        <v>217.63</v>
      </c>
      <c r="K18" s="42">
        <v>115</v>
      </c>
      <c r="L18" s="42">
        <v>273.87</v>
      </c>
      <c r="M18" s="42">
        <v>186.04820000000001</v>
      </c>
      <c r="N18" s="42" t="e">
        <v>#N/A</v>
      </c>
      <c r="O18" s="42">
        <v>290.07710000000003</v>
      </c>
      <c r="P18" s="43"/>
      <c r="Q18" s="44">
        <v>180.49168786062404</v>
      </c>
      <c r="R18" s="45">
        <v>203.38300000000001</v>
      </c>
    </row>
    <row r="19" spans="1:18" x14ac:dyDescent="0.25">
      <c r="A19" s="46"/>
      <c r="B19" s="46"/>
      <c r="C19" s="47" t="s">
        <v>26</v>
      </c>
      <c r="D19" s="48">
        <f>D18-D17</f>
        <v>2.5</v>
      </c>
      <c r="E19" s="50">
        <f>E17-E18</f>
        <v>0</v>
      </c>
      <c r="F19" s="49">
        <f t="shared" ref="F19:R19" si="2">F17-F18</f>
        <v>-2.7999999999999829</v>
      </c>
      <c r="G19" s="49">
        <f t="shared" si="2"/>
        <v>35.77000000000001</v>
      </c>
      <c r="H19" s="49">
        <f t="shared" si="2"/>
        <v>3.539999999999992</v>
      </c>
      <c r="I19" s="49">
        <f t="shared" si="2"/>
        <v>23</v>
      </c>
      <c r="J19" s="49">
        <f t="shared" si="2"/>
        <v>-3.4899999999999807</v>
      </c>
      <c r="K19" s="49">
        <f t="shared" si="2"/>
        <v>-2</v>
      </c>
      <c r="L19" s="49">
        <f t="shared" si="2"/>
        <v>-1.5600000000000023</v>
      </c>
      <c r="M19" s="49">
        <f t="shared" si="2"/>
        <v>4.1990999999999872</v>
      </c>
      <c r="N19" s="50" t="e">
        <f t="shared" si="2"/>
        <v>#N/A</v>
      </c>
      <c r="O19" s="49">
        <f t="shared" si="2"/>
        <v>2.2546999999999571</v>
      </c>
      <c r="P19" s="51">
        <f t="shared" si="2"/>
        <v>0</v>
      </c>
      <c r="Q19" s="52">
        <f t="shared" si="2"/>
        <v>9.5410351242857701</v>
      </c>
      <c r="R19" s="53">
        <f t="shared" si="2"/>
        <v>1.3985999999999876</v>
      </c>
    </row>
    <row r="20" spans="1:18" x14ac:dyDescent="0.25">
      <c r="A20" s="46"/>
      <c r="B20" s="46"/>
      <c r="C20" s="47" t="s">
        <v>27</v>
      </c>
      <c r="D20" s="54">
        <f>D17/$Q17*100</f>
        <v>161.96157965091115</v>
      </c>
      <c r="E20" s="55"/>
      <c r="F20" s="55">
        <f t="shared" ref="F20:O20" si="3">F17/$Q17*100</f>
        <v>72.513827005963861</v>
      </c>
      <c r="G20" s="55">
        <f t="shared" si="3"/>
        <v>138.42352825775609</v>
      </c>
      <c r="H20" s="55">
        <f t="shared" si="3"/>
        <v>98.893494261471602</v>
      </c>
      <c r="I20" s="55">
        <f t="shared" si="3"/>
        <v>89.984502307836124</v>
      </c>
      <c r="J20" s="55">
        <f t="shared" si="3"/>
        <v>112.68585569707619</v>
      </c>
      <c r="K20" s="55">
        <f t="shared" si="3"/>
        <v>59.463443045529139</v>
      </c>
      <c r="L20" s="55">
        <f t="shared" si="3"/>
        <v>143.29637323653134</v>
      </c>
      <c r="M20" s="55">
        <f t="shared" si="3"/>
        <v>100.1129158240327</v>
      </c>
      <c r="N20" s="55"/>
      <c r="O20" s="55">
        <f t="shared" si="3"/>
        <v>153.83234813891161</v>
      </c>
      <c r="P20" s="56"/>
      <c r="Q20" s="57"/>
      <c r="R20" s="58">
        <f>R17/$Q17*100</f>
        <v>107.76123016258698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2.13</v>
      </c>
      <c r="H26" s="36">
        <v>2.38</v>
      </c>
      <c r="I26" s="36">
        <v>2.4900000000000002</v>
      </c>
      <c r="J26" s="36">
        <v>2.8000000000000003</v>
      </c>
      <c r="K26" s="36"/>
      <c r="L26" s="36">
        <v>2.25</v>
      </c>
      <c r="M26" s="36">
        <v>2.4138000000000002</v>
      </c>
      <c r="N26" s="36"/>
      <c r="O26" s="36"/>
      <c r="P26" s="37">
        <v>2.5420000000000003</v>
      </c>
      <c r="Q26" s="38">
        <v>2.3858374148136745</v>
      </c>
      <c r="R26" s="39">
        <v>2.1739000000000002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2.14</v>
      </c>
      <c r="H27" s="79">
        <v>2.4</v>
      </c>
      <c r="I27" s="79">
        <v>2.5</v>
      </c>
      <c r="J27" s="79">
        <v>2.81</v>
      </c>
      <c r="K27" s="79" t="e">
        <v>#N/A</v>
      </c>
      <c r="L27" s="79">
        <v>2.31</v>
      </c>
      <c r="M27" s="79">
        <v>2.4138000000000002</v>
      </c>
      <c r="N27" s="79"/>
      <c r="O27" s="79"/>
      <c r="P27" s="80">
        <v>2.5337000000000001</v>
      </c>
      <c r="Q27" s="81">
        <v>2.3934975264829763</v>
      </c>
      <c r="R27" s="45">
        <v>2.1501999999999999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-1.0000000000000231E-2</v>
      </c>
      <c r="H28" s="49">
        <f t="shared" si="4"/>
        <v>-2.0000000000000018E-2</v>
      </c>
      <c r="I28" s="49">
        <f t="shared" si="4"/>
        <v>-9.9999999999997868E-3</v>
      </c>
      <c r="J28" s="49">
        <f t="shared" si="4"/>
        <v>-9.9999999999997868E-3</v>
      </c>
      <c r="K28" s="49" t="e">
        <f t="shared" si="4"/>
        <v>#N/A</v>
      </c>
      <c r="L28" s="49">
        <f t="shared" si="4"/>
        <v>-6.0000000000000053E-2</v>
      </c>
      <c r="M28" s="49">
        <f t="shared" si="4"/>
        <v>0</v>
      </c>
      <c r="N28" s="50"/>
      <c r="O28" s="50"/>
      <c r="P28" s="82">
        <f t="shared" si="4"/>
        <v>8.3000000000001961E-3</v>
      </c>
      <c r="Q28" s="52">
        <f t="shared" si="4"/>
        <v>-7.6601116693018056E-3</v>
      </c>
      <c r="R28" s="53">
        <f t="shared" si="4"/>
        <v>2.3700000000000276E-2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181.90677927393216</v>
      </c>
      <c r="E29" s="83"/>
      <c r="F29" s="55">
        <f t="shared" si="5"/>
        <v>81.732308659946469</v>
      </c>
      <c r="G29" s="55">
        <f t="shared" si="5"/>
        <v>89.276829459326152</v>
      </c>
      <c r="H29" s="55">
        <f t="shared" si="5"/>
        <v>99.75533056957569</v>
      </c>
      <c r="I29" s="55">
        <f t="shared" si="5"/>
        <v>104.3658710580855</v>
      </c>
      <c r="J29" s="55">
        <f t="shared" si="5"/>
        <v>117.35921243479494</v>
      </c>
      <c r="K29" s="55"/>
      <c r="L29" s="55">
        <f t="shared" si="5"/>
        <v>94.306509992245935</v>
      </c>
      <c r="M29" s="55">
        <f t="shared" si="5"/>
        <v>101.17202391968145</v>
      </c>
      <c r="N29" s="55"/>
      <c r="O29" s="55"/>
      <c r="P29" s="56">
        <f t="shared" si="5"/>
        <v>106.54539928901741</v>
      </c>
      <c r="Q29" s="57"/>
      <c r="R29" s="84">
        <f>R26/$Q26*100</f>
        <v>91.116854254285968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1.84</v>
      </c>
      <c r="H32" s="85" t="e">
        <v>#N/A</v>
      </c>
      <c r="I32" s="36">
        <v>2.12</v>
      </c>
      <c r="J32" s="36">
        <v>2.56</v>
      </c>
      <c r="K32" s="36"/>
      <c r="L32" s="36">
        <v>1.59</v>
      </c>
      <c r="M32" s="36"/>
      <c r="N32" s="36"/>
      <c r="O32" s="36"/>
      <c r="P32" s="37">
        <v>2.2397</v>
      </c>
      <c r="Q32" s="38">
        <v>2.1751579371116523</v>
      </c>
      <c r="R32" s="39">
        <v>2.1070000000000002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1.81</v>
      </c>
      <c r="H33" s="79" t="e">
        <v>#N/A</v>
      </c>
      <c r="I33" s="79">
        <v>2.15</v>
      </c>
      <c r="J33" s="79">
        <v>2.56</v>
      </c>
      <c r="K33" s="79"/>
      <c r="L33" s="79">
        <v>1.74</v>
      </c>
      <c r="M33" s="79"/>
      <c r="N33" s="79"/>
      <c r="O33" s="79"/>
      <c r="P33" s="80">
        <v>2.1310000000000002</v>
      </c>
      <c r="Q33" s="81">
        <v>2.1796362620908334</v>
      </c>
      <c r="R33" s="45">
        <v>2.117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3.0000000000000027E-2</v>
      </c>
      <c r="H34" s="49" t="e">
        <f t="shared" si="6"/>
        <v>#N/A</v>
      </c>
      <c r="I34" s="49">
        <f t="shared" si="6"/>
        <v>-2.9999999999999805E-2</v>
      </c>
      <c r="J34" s="49">
        <f t="shared" si="6"/>
        <v>0</v>
      </c>
      <c r="K34" s="49"/>
      <c r="L34" s="49">
        <f t="shared" si="6"/>
        <v>-0.14999999999999991</v>
      </c>
      <c r="M34" s="50">
        <f t="shared" si="6"/>
        <v>0</v>
      </c>
      <c r="N34" s="50"/>
      <c r="O34" s="50"/>
      <c r="P34" s="82">
        <f t="shared" si="6"/>
        <v>0.1086999999999998</v>
      </c>
      <c r="Q34" s="52">
        <f t="shared" si="6"/>
        <v>-4.4783249791811031E-3</v>
      </c>
      <c r="R34" s="53">
        <f t="shared" si="6"/>
        <v>-9.9999999999997868E-3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182.51548231351339</v>
      </c>
      <c r="E35" s="83"/>
      <c r="F35" s="83"/>
      <c r="G35" s="55">
        <f t="shared" si="7"/>
        <v>84.591558553366397</v>
      </c>
      <c r="H35" s="55" t="e">
        <f t="shared" si="7"/>
        <v>#N/A</v>
      </c>
      <c r="I35" s="55">
        <f t="shared" si="7"/>
        <v>97.464187028878683</v>
      </c>
      <c r="J35" s="55">
        <f t="shared" si="7"/>
        <v>117.69260320468369</v>
      </c>
      <c r="K35" s="55"/>
      <c r="L35" s="55">
        <f t="shared" si="7"/>
        <v>73.098140271659005</v>
      </c>
      <c r="M35" s="55"/>
      <c r="N35" s="55"/>
      <c r="O35" s="55"/>
      <c r="P35" s="56">
        <f t="shared" si="7"/>
        <v>102.96723570216018</v>
      </c>
      <c r="Q35" s="57"/>
      <c r="R35" s="84">
        <f>R32/$Q32*100</f>
        <v>96.866529278229891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1.87</v>
      </c>
      <c r="H38" s="87" t="e">
        <v>#N/A</v>
      </c>
      <c r="I38" s="36">
        <v>2.48</v>
      </c>
      <c r="J38" s="36">
        <v>2.92</v>
      </c>
      <c r="K38" s="36"/>
      <c r="L38" s="36">
        <v>1.74</v>
      </c>
      <c r="M38" s="36"/>
      <c r="N38" s="36"/>
      <c r="O38" s="36"/>
      <c r="P38" s="37">
        <v>2.0939000000000001</v>
      </c>
      <c r="Q38" s="38">
        <v>2.418572506581206</v>
      </c>
      <c r="R38" s="39">
        <v>2.0624000000000002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1.86</v>
      </c>
      <c r="H39" s="42" t="e">
        <v>#N/A</v>
      </c>
      <c r="I39" s="42">
        <v>2.4900000000000002</v>
      </c>
      <c r="J39" s="42">
        <v>2.92</v>
      </c>
      <c r="K39" s="42"/>
      <c r="L39" s="42">
        <v>1.55</v>
      </c>
      <c r="M39" s="42"/>
      <c r="N39" s="42"/>
      <c r="O39" s="42"/>
      <c r="P39" s="43">
        <v>2.0409000000000002</v>
      </c>
      <c r="Q39" s="44">
        <v>2.4096730407080993</v>
      </c>
      <c r="R39" s="45">
        <v>2.0283000000000002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1.0000000000000009E-2</v>
      </c>
      <c r="H40" s="49" t="e">
        <f t="shared" si="8"/>
        <v>#N/A</v>
      </c>
      <c r="I40" s="49">
        <f t="shared" si="8"/>
        <v>-1.0000000000000231E-2</v>
      </c>
      <c r="J40" s="49">
        <f t="shared" si="8"/>
        <v>0</v>
      </c>
      <c r="K40" s="49"/>
      <c r="L40" s="49">
        <f t="shared" si="8"/>
        <v>0.18999999999999995</v>
      </c>
      <c r="M40" s="50"/>
      <c r="N40" s="50"/>
      <c r="O40" s="50"/>
      <c r="P40" s="82">
        <f t="shared" si="8"/>
        <v>5.2999999999999936E-2</v>
      </c>
      <c r="Q40" s="52">
        <f t="shared" si="8"/>
        <v>8.8994658731067489E-3</v>
      </c>
      <c r="R40" s="53">
        <f t="shared" si="8"/>
        <v>3.4100000000000019E-2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112.46303315689632</v>
      </c>
      <c r="E41" s="83"/>
      <c r="F41" s="83"/>
      <c r="G41" s="55">
        <f t="shared" si="9"/>
        <v>77.318335295366211</v>
      </c>
      <c r="H41" s="55" t="e">
        <f t="shared" si="9"/>
        <v>#N/A</v>
      </c>
      <c r="I41" s="55">
        <f t="shared" si="9"/>
        <v>102.53982434893487</v>
      </c>
      <c r="J41" s="55">
        <f t="shared" si="9"/>
        <v>120.7323738301975</v>
      </c>
      <c r="K41" s="55"/>
      <c r="L41" s="55">
        <f t="shared" si="9"/>
        <v>71.943263857720424</v>
      </c>
      <c r="M41" s="55"/>
      <c r="N41" s="55"/>
      <c r="O41" s="55"/>
      <c r="P41" s="56">
        <f t="shared" si="9"/>
        <v>86.575862179126915</v>
      </c>
      <c r="Q41" s="57"/>
      <c r="R41" s="84">
        <f>R38/$Q38*100</f>
        <v>85.273441023081972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557</v>
      </c>
      <c r="E46" s="92"/>
      <c r="F46" s="93">
        <v>404</v>
      </c>
      <c r="G46" s="93"/>
      <c r="H46" s="93" t="e">
        <v>#N/A</v>
      </c>
      <c r="I46" s="93">
        <v>587</v>
      </c>
      <c r="J46" s="93">
        <v>516.66999999999996</v>
      </c>
      <c r="K46" s="92">
        <v>407.95</v>
      </c>
      <c r="L46" s="92"/>
      <c r="M46" s="92"/>
      <c r="N46" s="92"/>
      <c r="O46" s="92"/>
      <c r="P46" s="92"/>
      <c r="Q46" s="38">
        <v>492.48689565206564</v>
      </c>
      <c r="R46" s="94"/>
    </row>
    <row r="47" spans="1:18" ht="13.8" x14ac:dyDescent="0.3">
      <c r="C47" s="40" t="s">
        <v>25</v>
      </c>
      <c r="D47" s="95">
        <v>558.65</v>
      </c>
      <c r="E47" s="79"/>
      <c r="F47" s="79">
        <v>395</v>
      </c>
      <c r="G47" s="79" t="e">
        <v>#N/A</v>
      </c>
      <c r="H47" s="79" t="e">
        <v>#N/A</v>
      </c>
      <c r="I47" s="79">
        <v>585</v>
      </c>
      <c r="J47" s="79">
        <v>461</v>
      </c>
      <c r="K47" s="79">
        <v>407.95</v>
      </c>
      <c r="L47" s="79"/>
      <c r="M47" s="79"/>
      <c r="N47" s="79"/>
      <c r="O47" s="79"/>
      <c r="P47" s="79"/>
      <c r="Q47" s="96">
        <v>482.62271991734815</v>
      </c>
      <c r="R47" s="97"/>
    </row>
    <row r="48" spans="1:18" x14ac:dyDescent="0.25">
      <c r="A48" s="46"/>
      <c r="B48" s="46"/>
      <c r="C48" s="47" t="s">
        <v>26</v>
      </c>
      <c r="D48" s="48">
        <f>D46-D47</f>
        <v>-1.6499999999999773</v>
      </c>
      <c r="E48" s="50">
        <f>E46-E47</f>
        <v>0</v>
      </c>
      <c r="F48" s="49">
        <f t="shared" ref="F48:Q48" si="10">F46-F47</f>
        <v>9</v>
      </c>
      <c r="G48" s="49" t="e">
        <f t="shared" si="10"/>
        <v>#N/A</v>
      </c>
      <c r="H48" s="49" t="e">
        <f t="shared" si="10"/>
        <v>#N/A</v>
      </c>
      <c r="I48" s="49">
        <f t="shared" si="10"/>
        <v>2</v>
      </c>
      <c r="J48" s="49">
        <f t="shared" si="10"/>
        <v>55.669999999999959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9.8641757347174917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113.09945602969138</v>
      </c>
      <c r="E49" s="55"/>
      <c r="F49" s="55">
        <f t="shared" ref="F49:K49" si="12">F46/$Q46*100</f>
        <v>82.032639561930537</v>
      </c>
      <c r="G49" s="55"/>
      <c r="H49" s="55" t="e">
        <f t="shared" si="12"/>
        <v>#N/A</v>
      </c>
      <c r="I49" s="55">
        <f t="shared" si="12"/>
        <v>119.19098867042879</v>
      </c>
      <c r="J49" s="55">
        <f t="shared" si="12"/>
        <v>104.91040564966004</v>
      </c>
      <c r="K49" s="55">
        <f t="shared" si="12"/>
        <v>82.834691359627627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2020-11-19T10:32:37Z</dcterms:created>
  <dcterms:modified xsi:type="dcterms:W3CDTF">2020-11-19T10:55:29Z</dcterms:modified>
</cp:coreProperties>
</file>