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758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<sst xmlns="http://schemas.openxmlformats.org/spreadsheetml/2006/main" count="1069" uniqueCount="125">
  <si>
    <t>Meat Market Observatory - Beef and Veal</t>
  </si>
  <si>
    <t>PRI.EU.BOV</t>
  </si>
  <si>
    <t>31.05.218</t>
  </si>
  <si>
    <t xml:space="preserve">From week 38, the calculation of EU-28 average price for carcasses of adult male bovines reflect the annual update of weighing coefficients based on the updated slaughtering data from 2016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</si>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</sst>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0.000"/>
    <numFmt numFmtId="169" formatCode="_-* #,##0.0_-;\-* #,##0.0_-;_-* &quot;-&quot;??_-;_-@_-"/>
    <numFmt numFmtId="170" formatCode="0.0"/>
    <numFmt numFmtId="171" formatCode="#,##0.00_ ;\-#,##0.00\ "/>
  </numFmts>
  <fonts count="31" x14ac:knownFonts="1"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1" fillId="0" borderId="0"/>
  </cellStyleXfs>
  <cellXfs count="227">
    <xf numFmtId="0" fontId="0" fillId="0" borderId="0" xfId="0"/>
    <xf numFmtId="0" fontId="3" fillId="2" borderId="0" xfId="3" applyFont="1" applyFill="1" applyAlignment="1" applyProtection="1">
      <alignment horizontal="left" vertical="center" indent="1"/>
      <protection locked="0"/>
    </xf>
    <xf numFmtId="2" fontId="4" fillId="2" borderId="0" xfId="3" applyNumberFormat="1" applyFont="1" applyFill="1" applyAlignment="1" applyProtection="1">
      <alignment vertical="center"/>
      <protection locked="0"/>
    </xf>
    <xf numFmtId="2" fontId="4" fillId="2" borderId="0" xfId="3" applyNumberFormat="1" applyFont="1" applyFill="1" applyAlignment="1" applyProtection="1">
      <alignment vertical="center"/>
    </xf>
    <xf numFmtId="0" fontId="5" fillId="2" borderId="0" xfId="3" applyFont="1" applyFill="1" applyAlignment="1" applyProtection="1">
      <alignment horizontal="right" vertical="center" indent="1"/>
      <protection locked="0"/>
    </xf>
    <xf numFmtId="0" fontId="2" fillId="0" borderId="0" xfId="3"/>
    <xf numFmtId="0" fontId="1" fillId="0" borderId="0" xfId="3" applyFont="1"/>
    <xf numFmtId="0" fontId="3" fillId="3" borderId="0" xfId="3" applyFont="1" applyFill="1" applyAlignment="1" applyProtection="1">
      <alignment horizontal="left" vertical="center" indent="1"/>
      <protection locked="0"/>
    </xf>
    <xf numFmtId="2" fontId="4" fillId="3" borderId="0" xfId="3" applyNumberFormat="1" applyFont="1" applyFill="1" applyAlignment="1" applyProtection="1">
      <alignment vertical="center"/>
      <protection locked="0"/>
    </xf>
    <xf numFmtId="2" fontId="4" fillId="3" borderId="0" xfId="3" applyNumberFormat="1" applyFont="1" applyFill="1" applyAlignment="1" applyProtection="1">
      <alignment vertical="center"/>
    </xf>
    <xf numFmtId="0" fontId="5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2" fillId="3" borderId="0" xfId="3" applyFill="1"/>
    <xf numFmtId="0" fontId="1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</xf>
    <xf numFmtId="2" fontId="4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2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2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8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8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8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69" fontId="29" fillId="3" borderId="0" xfId="1" applyNumberFormat="1" applyFont="1" applyFill="1" applyBorder="1" applyAlignment="1" applyProtection="1">
      <alignment horizontal="right" vertical="center"/>
      <protection locked="0"/>
    </xf>
    <xf numFmtId="169" fontId="29" fillId="3" borderId="0" xfId="1" applyNumberFormat="1" applyFont="1" applyFill="1" applyBorder="1" applyAlignment="1">
      <alignment horizontal="right" vertical="center"/>
    </xf>
    <xf numFmtId="169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69" fontId="29" fillId="3" borderId="13" xfId="1" applyNumberFormat="1" applyFont="1" applyFill="1" applyBorder="1" applyAlignment="1">
      <alignment horizontal="right" vertical="center"/>
    </xf>
    <xf numFmtId="169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69" fontId="20" fillId="4" borderId="2" xfId="1" applyNumberFormat="1" applyFont="1" applyFill="1" applyBorder="1" applyAlignment="1">
      <alignment horizontal="right" vertical="center"/>
    </xf>
    <xf numFmtId="169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0" fontId="30" fillId="4" borderId="2" xfId="3" applyNumberFormat="1" applyFont="1" applyFill="1" applyBorder="1" applyAlignment="1" applyProtection="1">
      <alignment horizontal="center" vertical="center"/>
      <protection locked="0"/>
    </xf>
    <xf numFmtId="170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0" fontId="14" fillId="3" borderId="8" xfId="1" applyNumberFormat="1" applyFont="1" applyFill="1" applyBorder="1" applyAlignment="1" applyProtection="1">
      <alignment horizontal="right"/>
      <protection locked="0"/>
    </xf>
    <xf numFmtId="170" fontId="14" fillId="3" borderId="8" xfId="3" applyNumberFormat="1" applyFont="1" applyFill="1" applyBorder="1" applyAlignment="1">
      <alignment horizontal="center" vertical="center"/>
    </xf>
    <xf numFmtId="170" fontId="14" fillId="3" borderId="8" xfId="3" applyNumberFormat="1" applyFont="1" applyFill="1" applyBorder="1" applyAlignment="1">
      <alignment horizontal="right" vertical="center"/>
    </xf>
    <xf numFmtId="171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0" fontId="14" fillId="3" borderId="13" xfId="3" applyNumberFormat="1" applyFont="1" applyFill="1" applyBorder="1" applyAlignment="1">
      <alignment horizontal="right" vertical="center"/>
    </xf>
    <xf numFmtId="170" fontId="14" fillId="3" borderId="13" xfId="3" applyNumberFormat="1" applyFont="1" applyFill="1" applyBorder="1" applyAlignment="1">
      <alignment horizontal="center" vertical="center"/>
    </xf>
    <xf numFmtId="171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0" fontId="18" fillId="3" borderId="13" xfId="3" applyNumberFormat="1" applyFont="1" applyFill="1" applyBorder="1" applyAlignment="1">
      <alignment horizontal="right" vertical="center"/>
    </xf>
    <xf numFmtId="170" fontId="18" fillId="3" borderId="13" xfId="3" applyNumberFormat="1" applyFont="1" applyFill="1" applyBorder="1" applyAlignment="1">
      <alignment horizontal="center" vertical="center"/>
    </xf>
    <xf numFmtId="171" fontId="18" fillId="3" borderId="13" xfId="1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center" vertical="center"/>
    </xf>
    <xf numFmtId="171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1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2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230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156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Z41" sqref="Z41:AA41"/>
    </sheetView>
  </sheetViews>
  <sheetFormatPr defaultColWidth="9.1796875" defaultRowHeight="13" x14ac:dyDescent="0.35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81640625" style="21" customWidth="1"/>
    <col min="10" max="14" width="7.453125" style="21" customWidth="1"/>
    <col min="15" max="15" width="6.453125" style="21" customWidth="1"/>
    <col min="16" max="16" width="0.81640625" style="21" customWidth="1"/>
    <col min="17" max="21" width="7.453125" style="21" customWidth="1"/>
    <col min="22" max="22" width="7.1796875" style="21" customWidth="1"/>
    <col min="23" max="23" width="0.81640625" style="21" customWidth="1"/>
    <col min="24" max="24" width="7" style="21" customWidth="1"/>
    <col min="25" max="25" width="7.453125" style="21" customWidth="1"/>
    <col min="26" max="26" width="7.1796875" style="21" customWidth="1"/>
    <col min="27" max="27" width="9.453125" style="21" customWidth="1"/>
    <col min="28" max="29" width="2.81640625" style="21" customWidth="1"/>
    <col min="30" max="31" width="9.1796875" style="21" customWidth="1"/>
    <col min="32" max="33" width="9.1796875" style="21"/>
    <col min="34" max="34" width="3.1796875" style="21" customWidth="1"/>
    <col min="35" max="16384" width="9.179687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5">
        <v>1</v>
      </c>
      <c r="AF1" s="5">
        <v>0</v>
      </c>
      <c r="AG1" s="5">
        <v>0</v>
      </c>
      <c r="AH1" s="5">
        <v>0</v>
      </c>
      <c r="AI1" s="5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5">
      <c r="A4" s="15" t="s">
        <v>4</v>
      </c>
      <c r="Y4" s="23">
        <v>21</v>
      </c>
      <c r="Z4" s="23"/>
      <c r="AA4" s="23"/>
    </row>
    <row r="5" spans="1:35" s="26" customFormat="1" ht="15.5" x14ac:dyDescent="0.3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43241</v>
      </c>
      <c r="AE5" s="30"/>
      <c r="AF5" s="30"/>
      <c r="AG5" s="30"/>
      <c r="AH5" s="30"/>
      <c r="AI5" s="30"/>
    </row>
    <row r="6" spans="1:35" ht="13.5" x14ac:dyDescent="0.35">
      <c r="Y6" s="27"/>
      <c r="Z6" s="31" t="s">
        <v>7</v>
      </c>
      <c r="AA6" s="32">
        <f>+AA5+6</f>
        <v>43247</v>
      </c>
      <c r="AE6" s="5"/>
      <c r="AF6" s="5"/>
      <c r="AG6" s="5"/>
      <c r="AH6" s="5"/>
      <c r="AI6" s="5"/>
    </row>
    <row r="7" spans="1:35" s="36" customFormat="1" ht="15.5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5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5" thickBot="1" x14ac:dyDescent="0.35">
      <c r="A13" s="60" t="s">
        <v>29</v>
      </c>
      <c r="B13" s="37"/>
      <c r="C13" s="61">
        <v>375.40300000000002</v>
      </c>
      <c r="D13" s="62">
        <v>371.928</v>
      </c>
      <c r="E13" s="63"/>
      <c r="F13" s="64">
        <v>370.89300000000003</v>
      </c>
      <c r="G13" s="65">
        <v>-0.69099999999997408</v>
      </c>
      <c r="H13" s="66">
        <v>-1.8596064416120557E-3</v>
      </c>
      <c r="I13" s="57"/>
      <c r="J13" s="61">
        <v>355.88</v>
      </c>
      <c r="K13" s="62">
        <v>424.74</v>
      </c>
      <c r="L13" s="63">
        <v>402.15</v>
      </c>
      <c r="M13" s="64">
        <v>417.524</v>
      </c>
      <c r="N13" s="65">
        <v>2.3299999999999841</v>
      </c>
      <c r="O13" s="66">
        <v>5.6118344677427512E-3</v>
      </c>
      <c r="P13" s="37"/>
      <c r="Q13" s="61">
        <v>404.21100000000001</v>
      </c>
      <c r="R13" s="62">
        <v>397.32400000000001</v>
      </c>
      <c r="S13" s="63"/>
      <c r="T13" s="64">
        <v>387.07100000000003</v>
      </c>
      <c r="U13" s="65">
        <v>1.8249999999999886</v>
      </c>
      <c r="V13" s="66">
        <v>4.7372328330469058E-3</v>
      </c>
      <c r="W13" s="37"/>
      <c r="X13" s="67">
        <v>378.79270000000002</v>
      </c>
      <c r="Y13" s="68">
        <v>170.32045863309352</v>
      </c>
      <c r="Z13" s="69">
        <v>0.290300000000002</v>
      </c>
      <c r="AA13" s="70">
        <v>7.6697003770650324E-4</v>
      </c>
      <c r="AB13" s="35"/>
      <c r="AC13" s="35"/>
      <c r="AD13" s="35"/>
      <c r="AE13" s="35"/>
      <c r="AF13" s="71"/>
    </row>
    <row r="14" spans="1:35" s="36" customFormat="1" ht="2.15" customHeight="1" x14ac:dyDescent="0.3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5" customHeight="1" x14ac:dyDescent="0.3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35">
      <c r="A16" s="78"/>
      <c r="B16" s="37"/>
      <c r="C16" s="83" t="s">
        <v>30</v>
      </c>
      <c r="D16" s="83" t="s">
        <v>31</v>
      </c>
      <c r="E16" s="83" t="s">
        <v>32</v>
      </c>
      <c r="F16" s="83" t="s">
        <v>33</v>
      </c>
      <c r="G16" s="83"/>
      <c r="H16" s="84"/>
      <c r="I16" s="38"/>
      <c r="J16" s="83" t="s">
        <v>30</v>
      </c>
      <c r="K16" s="83" t="s">
        <v>31</v>
      </c>
      <c r="L16" s="83" t="s">
        <v>32</v>
      </c>
      <c r="M16" s="83" t="s">
        <v>33</v>
      </c>
      <c r="N16" s="85"/>
      <c r="O16" s="86"/>
      <c r="P16" s="38"/>
      <c r="Q16" s="83" t="s">
        <v>30</v>
      </c>
      <c r="R16" s="83" t="s">
        <v>31</v>
      </c>
      <c r="S16" s="83" t="s">
        <v>32</v>
      </c>
      <c r="T16" s="83" t="s">
        <v>33</v>
      </c>
      <c r="U16" s="83"/>
      <c r="V16" s="84"/>
      <c r="W16" s="37"/>
      <c r="X16" s="87" t="s">
        <v>23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3">
      <c r="A17" s="88" t="s">
        <v>34</v>
      </c>
      <c r="B17" s="37"/>
      <c r="C17" s="89">
        <v>343.17930000000001</v>
      </c>
      <c r="D17" s="90">
        <v>316.23110000000003</v>
      </c>
      <c r="E17" s="90"/>
      <c r="F17" s="91">
        <v>338.27350000000001</v>
      </c>
      <c r="G17" s="92" t="s">
        <v>122</v>
      </c>
      <c r="H17" s="93" t="s">
        <v>122</v>
      </c>
      <c r="I17" s="94"/>
      <c r="J17" s="89" t="s">
        <v>122</v>
      </c>
      <c r="K17" s="90" t="s">
        <v>122</v>
      </c>
      <c r="L17" s="90" t="s">
        <v>122</v>
      </c>
      <c r="M17" s="91" t="s">
        <v>122</v>
      </c>
      <c r="N17" s="92" t="s">
        <v>122</v>
      </c>
      <c r="O17" s="93" t="s">
        <v>123</v>
      </c>
      <c r="P17" s="37"/>
      <c r="Q17" s="89" t="s">
        <v>122</v>
      </c>
      <c r="R17" s="90" t="s">
        <v>122</v>
      </c>
      <c r="S17" s="90" t="s">
        <v>122</v>
      </c>
      <c r="T17" s="91" t="s">
        <v>122</v>
      </c>
      <c r="U17" s="92" t="s">
        <v>123</v>
      </c>
      <c r="V17" s="93" t="s">
        <v>122</v>
      </c>
      <c r="W17" s="37"/>
      <c r="X17" s="95">
        <v>338.27350000000001</v>
      </c>
      <c r="Y17" s="96"/>
      <c r="Z17" s="97" t="s">
        <v>122</v>
      </c>
      <c r="AA17" s="93" t="s">
        <v>122</v>
      </c>
      <c r="AB17" s="98"/>
      <c r="AC17" s="98"/>
      <c r="AD17" s="98"/>
      <c r="AE17" s="98"/>
    </row>
    <row r="18" spans="1:31" s="36" customFormat="1" x14ac:dyDescent="0.3">
      <c r="A18" s="99" t="s">
        <v>35</v>
      </c>
      <c r="B18" s="37"/>
      <c r="C18" s="100" t="s">
        <v>122</v>
      </c>
      <c r="D18" s="101" t="s">
        <v>122</v>
      </c>
      <c r="E18" s="101"/>
      <c r="F18" s="102" t="s">
        <v>122</v>
      </c>
      <c r="G18" s="103" t="s">
        <v>122</v>
      </c>
      <c r="H18" s="104" t="s">
        <v>123</v>
      </c>
      <c r="I18" s="94"/>
      <c r="J18" s="100" t="s">
        <v>122</v>
      </c>
      <c r="K18" s="101" t="s">
        <v>122</v>
      </c>
      <c r="L18" s="101" t="s">
        <v>122</v>
      </c>
      <c r="M18" s="102" t="s">
        <v>122</v>
      </c>
      <c r="N18" s="103" t="s">
        <v>122</v>
      </c>
      <c r="O18" s="104" t="s">
        <v>123</v>
      </c>
      <c r="P18" s="37"/>
      <c r="Q18" s="100" t="s">
        <v>122</v>
      </c>
      <c r="R18" s="101" t="s">
        <v>122</v>
      </c>
      <c r="S18" s="101"/>
      <c r="T18" s="102" t="s">
        <v>122</v>
      </c>
      <c r="U18" s="103" t="s">
        <v>122</v>
      </c>
      <c r="V18" s="104" t="s">
        <v>123</v>
      </c>
      <c r="W18" s="37"/>
      <c r="X18" s="105" t="s">
        <v>122</v>
      </c>
      <c r="Y18" s="73"/>
      <c r="Z18" s="106" t="s">
        <v>122</v>
      </c>
      <c r="AA18" s="104" t="s">
        <v>122</v>
      </c>
      <c r="AB18" s="98"/>
      <c r="AC18" s="98"/>
      <c r="AD18" s="98"/>
      <c r="AE18" s="98"/>
    </row>
    <row r="19" spans="1:31" s="36" customFormat="1" x14ac:dyDescent="0.3">
      <c r="A19" s="99" t="s">
        <v>36</v>
      </c>
      <c r="B19" s="37"/>
      <c r="C19" s="100" t="s">
        <v>122</v>
      </c>
      <c r="D19" s="101">
        <v>340.63890000000004</v>
      </c>
      <c r="E19" s="101"/>
      <c r="F19" s="102">
        <v>340.63890000000004</v>
      </c>
      <c r="G19" s="103">
        <v>-2.8322999999999752</v>
      </c>
      <c r="H19" s="104">
        <v>-8.2461062237531857E-3</v>
      </c>
      <c r="I19" s="94"/>
      <c r="J19" s="100" t="s">
        <v>122</v>
      </c>
      <c r="K19" s="101" t="s">
        <v>122</v>
      </c>
      <c r="L19" s="101" t="s">
        <v>122</v>
      </c>
      <c r="M19" s="102" t="s">
        <v>122</v>
      </c>
      <c r="N19" s="103" t="s">
        <v>122</v>
      </c>
      <c r="O19" s="104" t="s">
        <v>123</v>
      </c>
      <c r="P19" s="37"/>
      <c r="Q19" s="100" t="s">
        <v>122</v>
      </c>
      <c r="R19" s="101" t="s">
        <v>122</v>
      </c>
      <c r="S19" s="101"/>
      <c r="T19" s="102" t="s">
        <v>122</v>
      </c>
      <c r="U19" s="103" t="s">
        <v>122</v>
      </c>
      <c r="V19" s="104" t="s">
        <v>123</v>
      </c>
      <c r="W19" s="37"/>
      <c r="X19" s="105">
        <v>340.63890000000004</v>
      </c>
      <c r="Y19" s="73"/>
      <c r="Z19" s="106">
        <v>-2.8322999999999752</v>
      </c>
      <c r="AA19" s="104">
        <v>-8.2461062237531857E-3</v>
      </c>
      <c r="AB19" s="98"/>
      <c r="AC19" s="98"/>
      <c r="AD19" s="98"/>
      <c r="AE19" s="98"/>
    </row>
    <row r="20" spans="1:31" s="36" customFormat="1" x14ac:dyDescent="0.3">
      <c r="A20" s="99" t="s">
        <v>37</v>
      </c>
      <c r="B20" s="37"/>
      <c r="C20" s="100" t="s">
        <v>122</v>
      </c>
      <c r="D20" s="101">
        <v>367.71660000000003</v>
      </c>
      <c r="E20" s="101"/>
      <c r="F20" s="102">
        <v>367.71660000000003</v>
      </c>
      <c r="G20" s="103">
        <v>1.2666000000000395</v>
      </c>
      <c r="H20" s="104">
        <v>3.4564060581253634E-3</v>
      </c>
      <c r="I20" s="94"/>
      <c r="J20" s="100" t="s">
        <v>122</v>
      </c>
      <c r="K20" s="101" t="s">
        <v>122</v>
      </c>
      <c r="L20" s="101" t="s">
        <v>122</v>
      </c>
      <c r="M20" s="102" t="s">
        <v>122</v>
      </c>
      <c r="N20" s="103" t="s">
        <v>122</v>
      </c>
      <c r="O20" s="104" t="s">
        <v>123</v>
      </c>
      <c r="P20" s="37"/>
      <c r="Q20" s="100" t="s">
        <v>122</v>
      </c>
      <c r="R20" s="101">
        <v>367.99560000000002</v>
      </c>
      <c r="S20" s="101"/>
      <c r="T20" s="102">
        <v>367.99560000000002</v>
      </c>
      <c r="U20" s="103">
        <v>1.2168000000000347</v>
      </c>
      <c r="V20" s="104">
        <v>3.3175308932796408E-3</v>
      </c>
      <c r="W20" s="37"/>
      <c r="X20" s="107">
        <v>367.88530000000003</v>
      </c>
      <c r="Y20" s="37"/>
      <c r="Z20" s="106">
        <v>1.236500000000035</v>
      </c>
      <c r="AA20" s="104">
        <v>3.3724370569330514E-3</v>
      </c>
      <c r="AB20" s="98"/>
      <c r="AC20" s="98"/>
      <c r="AD20" s="98"/>
      <c r="AE20" s="98"/>
    </row>
    <row r="21" spans="1:31" s="36" customFormat="1" x14ac:dyDescent="0.3">
      <c r="A21" s="99" t="s">
        <v>38</v>
      </c>
      <c r="B21" s="37"/>
      <c r="C21" s="100">
        <v>369.71160000000003</v>
      </c>
      <c r="D21" s="101">
        <v>380.22360000000003</v>
      </c>
      <c r="E21" s="101"/>
      <c r="F21" s="102">
        <v>374.69150000000002</v>
      </c>
      <c r="G21" s="103">
        <v>1.5815000000000055</v>
      </c>
      <c r="H21" s="104">
        <v>4.2386963630028822E-3</v>
      </c>
      <c r="I21" s="94"/>
      <c r="J21" s="100" t="s">
        <v>122</v>
      </c>
      <c r="K21" s="101" t="s">
        <v>122</v>
      </c>
      <c r="L21" s="101" t="s">
        <v>122</v>
      </c>
      <c r="M21" s="102" t="s">
        <v>122</v>
      </c>
      <c r="N21" s="103" t="s">
        <v>122</v>
      </c>
      <c r="O21" s="104" t="s">
        <v>123</v>
      </c>
      <c r="P21" s="37"/>
      <c r="Q21" s="100" t="s">
        <v>122</v>
      </c>
      <c r="R21" s="101" t="s">
        <v>122</v>
      </c>
      <c r="S21" s="101"/>
      <c r="T21" s="102" t="s">
        <v>122</v>
      </c>
      <c r="U21" s="103" t="s">
        <v>122</v>
      </c>
      <c r="V21" s="104" t="s">
        <v>123</v>
      </c>
      <c r="W21" s="37"/>
      <c r="X21" s="107">
        <v>374.69150000000002</v>
      </c>
      <c r="Y21" s="73"/>
      <c r="Z21" s="106">
        <v>1.5815000000000055</v>
      </c>
      <c r="AA21" s="104">
        <v>4.2386963630028822E-3</v>
      </c>
      <c r="AB21" s="98"/>
      <c r="AC21" s="98"/>
      <c r="AD21" s="98"/>
      <c r="AE21" s="98"/>
    </row>
    <row r="22" spans="1:31" s="36" customFormat="1" x14ac:dyDescent="0.3">
      <c r="A22" s="99" t="s">
        <v>39</v>
      </c>
      <c r="B22" s="37"/>
      <c r="C22" s="100" t="s">
        <v>122</v>
      </c>
      <c r="D22" s="101" t="s">
        <v>124</v>
      </c>
      <c r="E22" s="101"/>
      <c r="F22" s="102" t="s">
        <v>124</v>
      </c>
      <c r="G22" s="103"/>
      <c r="H22" s="104"/>
      <c r="I22" s="94"/>
      <c r="J22" s="100" t="s">
        <v>122</v>
      </c>
      <c r="K22" s="101" t="s">
        <v>122</v>
      </c>
      <c r="L22" s="101" t="s">
        <v>122</v>
      </c>
      <c r="M22" s="102" t="s">
        <v>122</v>
      </c>
      <c r="N22" s="103" t="s">
        <v>122</v>
      </c>
      <c r="O22" s="104" t="s">
        <v>123</v>
      </c>
      <c r="P22" s="37"/>
      <c r="Q22" s="100" t="s">
        <v>122</v>
      </c>
      <c r="R22" s="101" t="s">
        <v>122</v>
      </c>
      <c r="S22" s="101"/>
      <c r="T22" s="102" t="s">
        <v>122</v>
      </c>
      <c r="U22" s="103" t="s">
        <v>122</v>
      </c>
      <c r="V22" s="104" t="s">
        <v>123</v>
      </c>
      <c r="W22" s="37"/>
      <c r="X22" s="107" t="s">
        <v>124</v>
      </c>
      <c r="Y22" s="73"/>
      <c r="Z22" s="106"/>
      <c r="AA22" s="104"/>
      <c r="AB22" s="98"/>
      <c r="AC22" s="98"/>
      <c r="AD22" s="98"/>
      <c r="AE22" s="98"/>
    </row>
    <row r="23" spans="1:31" s="36" customFormat="1" x14ac:dyDescent="0.3">
      <c r="A23" s="99" t="s">
        <v>40</v>
      </c>
      <c r="B23" s="37"/>
      <c r="C23" s="108"/>
      <c r="D23" s="109"/>
      <c r="E23" s="109"/>
      <c r="F23" s="110"/>
      <c r="G23" s="103"/>
      <c r="H23" s="104"/>
      <c r="I23" s="111"/>
      <c r="J23" s="108">
        <v>404.51890000000003</v>
      </c>
      <c r="K23" s="109">
        <v>414.43790000000001</v>
      </c>
      <c r="L23" s="109">
        <v>419.18260000000004</v>
      </c>
      <c r="M23" s="110">
        <v>415.05740000000003</v>
      </c>
      <c r="N23" s="103">
        <v>3.0452000000000226</v>
      </c>
      <c r="O23" s="104">
        <v>7.3910432749322045E-3</v>
      </c>
      <c r="P23" s="37"/>
      <c r="Q23" s="108" t="s">
        <v>122</v>
      </c>
      <c r="R23" s="109" t="s">
        <v>122</v>
      </c>
      <c r="S23" s="109"/>
      <c r="T23" s="110" t="s">
        <v>122</v>
      </c>
      <c r="U23" s="103" t="s">
        <v>122</v>
      </c>
      <c r="V23" s="104" t="s">
        <v>123</v>
      </c>
      <c r="W23" s="37"/>
      <c r="X23" s="107">
        <v>415.05740000000003</v>
      </c>
      <c r="Y23" s="96"/>
      <c r="Z23" s="106">
        <v>3.0452000000000226</v>
      </c>
      <c r="AA23" s="104">
        <v>7.3910432749322045E-3</v>
      </c>
      <c r="AB23" s="98"/>
      <c r="AC23" s="98"/>
      <c r="AD23" s="98"/>
      <c r="AE23" s="98"/>
    </row>
    <row r="24" spans="1:31" s="36" customFormat="1" x14ac:dyDescent="0.3">
      <c r="A24" s="99" t="s">
        <v>41</v>
      </c>
      <c r="B24" s="37"/>
      <c r="C24" s="100" t="s">
        <v>122</v>
      </c>
      <c r="D24" s="101">
        <v>408.2679</v>
      </c>
      <c r="E24" s="101"/>
      <c r="F24" s="102">
        <v>408.2679</v>
      </c>
      <c r="G24" s="103" t="s">
        <v>122</v>
      </c>
      <c r="H24" s="104" t="s">
        <v>122</v>
      </c>
      <c r="I24" s="94"/>
      <c r="J24" s="100" t="s">
        <v>122</v>
      </c>
      <c r="K24" s="101" t="s">
        <v>122</v>
      </c>
      <c r="L24" s="101" t="s">
        <v>122</v>
      </c>
      <c r="M24" s="102" t="s">
        <v>122</v>
      </c>
      <c r="N24" s="103" t="s">
        <v>122</v>
      </c>
      <c r="O24" s="104" t="s">
        <v>123</v>
      </c>
      <c r="P24" s="37"/>
      <c r="Q24" s="100" t="s">
        <v>122</v>
      </c>
      <c r="R24" s="101" t="s">
        <v>122</v>
      </c>
      <c r="S24" s="101"/>
      <c r="T24" s="102" t="s">
        <v>122</v>
      </c>
      <c r="U24" s="103" t="s">
        <v>122</v>
      </c>
      <c r="V24" s="104" t="s">
        <v>123</v>
      </c>
      <c r="W24" s="37"/>
      <c r="X24" s="107">
        <v>408.2679</v>
      </c>
      <c r="Y24" s="96"/>
      <c r="Z24" s="106" t="s">
        <v>122</v>
      </c>
      <c r="AA24" s="104" t="s">
        <v>122</v>
      </c>
      <c r="AB24" s="98"/>
      <c r="AC24" s="98"/>
      <c r="AD24" s="98"/>
      <c r="AE24" s="98"/>
    </row>
    <row r="25" spans="1:31" s="36" customFormat="1" x14ac:dyDescent="0.3">
      <c r="A25" s="99" t="s">
        <v>42</v>
      </c>
      <c r="B25" s="37"/>
      <c r="C25" s="100">
        <v>390.31030000000004</v>
      </c>
      <c r="D25" s="101">
        <v>390.98160000000001</v>
      </c>
      <c r="E25" s="101"/>
      <c r="F25" s="102">
        <v>390.553</v>
      </c>
      <c r="G25" s="103">
        <v>4.9803999999999746</v>
      </c>
      <c r="H25" s="104">
        <v>1.2916892953492997E-2</v>
      </c>
      <c r="I25" s="94"/>
      <c r="J25" s="100" t="s">
        <v>122</v>
      </c>
      <c r="K25" s="101" t="s">
        <v>122</v>
      </c>
      <c r="L25" s="101" t="s">
        <v>122</v>
      </c>
      <c r="M25" s="102" t="s">
        <v>122</v>
      </c>
      <c r="N25" s="103" t="s">
        <v>122</v>
      </c>
      <c r="O25" s="104" t="s">
        <v>123</v>
      </c>
      <c r="P25" s="37"/>
      <c r="Q25" s="100">
        <v>395.15810000000005</v>
      </c>
      <c r="R25" s="101">
        <v>398.2174</v>
      </c>
      <c r="S25" s="101"/>
      <c r="T25" s="102">
        <v>397.25450000000001</v>
      </c>
      <c r="U25" s="103">
        <v>0.44720000000000937</v>
      </c>
      <c r="V25" s="104">
        <v>1.1269953954980399E-3</v>
      </c>
      <c r="W25" s="37"/>
      <c r="X25" s="107">
        <v>394.75010000000003</v>
      </c>
      <c r="Y25" s="96"/>
      <c r="Z25" s="106">
        <v>2.1412000000000262</v>
      </c>
      <c r="AA25" s="104">
        <v>5.4537734625985969E-3</v>
      </c>
      <c r="AB25" s="98"/>
      <c r="AC25" s="98"/>
      <c r="AD25" s="98"/>
      <c r="AE25" s="98"/>
    </row>
    <row r="26" spans="1:31" s="36" customFormat="1" x14ac:dyDescent="0.3">
      <c r="A26" s="99" t="s">
        <v>43</v>
      </c>
      <c r="B26" s="37"/>
      <c r="C26" s="108">
        <v>375.44870000000003</v>
      </c>
      <c r="D26" s="109">
        <v>371.82780000000002</v>
      </c>
      <c r="E26" s="109"/>
      <c r="F26" s="110">
        <v>374.2903</v>
      </c>
      <c r="G26" s="103">
        <v>6.6800000000000637E-2</v>
      </c>
      <c r="H26" s="104">
        <v>1.7850295344894331E-4</v>
      </c>
      <c r="I26" s="94"/>
      <c r="J26" s="108">
        <v>385.0575</v>
      </c>
      <c r="K26" s="109">
        <v>362.68049999999999</v>
      </c>
      <c r="L26" s="109">
        <v>347.13380000000001</v>
      </c>
      <c r="M26" s="110">
        <v>356.15180000000004</v>
      </c>
      <c r="N26" s="103">
        <v>0.87850000000003092</v>
      </c>
      <c r="O26" s="104">
        <v>2.472744222546504E-3</v>
      </c>
      <c r="P26" s="37"/>
      <c r="Q26" s="108" t="s">
        <v>122</v>
      </c>
      <c r="R26" s="109" t="s">
        <v>122</v>
      </c>
      <c r="S26" s="109"/>
      <c r="T26" s="110" t="s">
        <v>122</v>
      </c>
      <c r="U26" s="103" t="s">
        <v>122</v>
      </c>
      <c r="V26" s="104" t="s">
        <v>123</v>
      </c>
      <c r="W26" s="37"/>
      <c r="X26" s="107">
        <v>337.45530000000002</v>
      </c>
      <c r="Y26" s="73"/>
      <c r="Z26" s="106">
        <v>0.18689999999998008</v>
      </c>
      <c r="AA26" s="104">
        <v>5.5415805334854988E-4</v>
      </c>
      <c r="AB26" s="98"/>
      <c r="AC26" s="98"/>
      <c r="AD26" s="98"/>
      <c r="AE26" s="98"/>
    </row>
    <row r="27" spans="1:31" s="36" customFormat="1" x14ac:dyDescent="0.3">
      <c r="A27" s="99" t="s">
        <v>44</v>
      </c>
      <c r="B27" s="37"/>
      <c r="C27" s="108">
        <v>342.51420000000002</v>
      </c>
      <c r="D27" s="109">
        <v>357.00530000000003</v>
      </c>
      <c r="E27" s="109"/>
      <c r="F27" s="110">
        <v>352.56630000000001</v>
      </c>
      <c r="G27" s="103">
        <v>1.9605999999999995</v>
      </c>
      <c r="H27" s="104">
        <v>5.5920368664856262E-3</v>
      </c>
      <c r="I27" s="94"/>
      <c r="J27" s="108" t="s">
        <v>122</v>
      </c>
      <c r="K27" s="109" t="s">
        <v>122</v>
      </c>
      <c r="L27" s="109" t="s">
        <v>122</v>
      </c>
      <c r="M27" s="110" t="s">
        <v>122</v>
      </c>
      <c r="N27" s="103" t="s">
        <v>122</v>
      </c>
      <c r="O27" s="104" t="s">
        <v>123</v>
      </c>
      <c r="P27" s="37"/>
      <c r="Q27" s="108" t="s">
        <v>122</v>
      </c>
      <c r="R27" s="109" t="s">
        <v>122</v>
      </c>
      <c r="S27" s="109"/>
      <c r="T27" s="110" t="s">
        <v>122</v>
      </c>
      <c r="U27" s="103" t="s">
        <v>122</v>
      </c>
      <c r="V27" s="104" t="s">
        <v>123</v>
      </c>
      <c r="W27" s="37"/>
      <c r="X27" s="107">
        <v>352.56630000000001</v>
      </c>
      <c r="Y27" s="73"/>
      <c r="Z27" s="106">
        <v>1.9605999999999995</v>
      </c>
      <c r="AA27" s="104">
        <v>5.5920368664856262E-3</v>
      </c>
      <c r="AB27" s="98"/>
      <c r="AC27" s="98"/>
      <c r="AD27" s="98"/>
      <c r="AE27" s="98"/>
    </row>
    <row r="28" spans="1:31" s="36" customFormat="1" x14ac:dyDescent="0.3">
      <c r="A28" s="99" t="s">
        <v>45</v>
      </c>
      <c r="B28" s="37"/>
      <c r="C28" s="100">
        <v>378.98410000000001</v>
      </c>
      <c r="D28" s="101">
        <v>369.58430000000004</v>
      </c>
      <c r="E28" s="101"/>
      <c r="F28" s="102">
        <v>378.11869999999999</v>
      </c>
      <c r="G28" s="103">
        <v>-8.4294000000000437</v>
      </c>
      <c r="H28" s="104">
        <v>-2.1806859223988017E-2</v>
      </c>
      <c r="I28" s="94"/>
      <c r="J28" s="100" t="s">
        <v>122</v>
      </c>
      <c r="K28" s="101" t="s">
        <v>122</v>
      </c>
      <c r="L28" s="101" t="s">
        <v>122</v>
      </c>
      <c r="M28" s="102" t="s">
        <v>122</v>
      </c>
      <c r="N28" s="103" t="s">
        <v>122</v>
      </c>
      <c r="O28" s="104" t="s">
        <v>123</v>
      </c>
      <c r="P28" s="37"/>
      <c r="Q28" s="100">
        <v>453.92250000000001</v>
      </c>
      <c r="R28" s="101">
        <v>442.28730000000002</v>
      </c>
      <c r="S28" s="101"/>
      <c r="T28" s="102">
        <v>450.03660000000002</v>
      </c>
      <c r="U28" s="103">
        <v>10.669500000000028</v>
      </c>
      <c r="V28" s="104">
        <v>2.4283793665934542E-2</v>
      </c>
      <c r="W28" s="37"/>
      <c r="X28" s="107">
        <v>383.82900000000001</v>
      </c>
      <c r="Y28" s="73"/>
      <c r="Z28" s="106">
        <v>-6.912900000000036</v>
      </c>
      <c r="AA28" s="104">
        <v>-1.7691729502262325E-2</v>
      </c>
      <c r="AB28" s="98"/>
      <c r="AC28" s="98"/>
      <c r="AD28" s="98"/>
      <c r="AE28" s="98"/>
    </row>
    <row r="29" spans="1:31" s="36" customFormat="1" x14ac:dyDescent="0.3">
      <c r="A29" s="99" t="s">
        <v>46</v>
      </c>
      <c r="B29" s="37"/>
      <c r="C29" s="100" t="s">
        <v>122</v>
      </c>
      <c r="D29" s="101" t="s">
        <v>122</v>
      </c>
      <c r="E29" s="101"/>
      <c r="F29" s="102" t="s">
        <v>122</v>
      </c>
      <c r="G29" s="103" t="s">
        <v>122</v>
      </c>
      <c r="H29" s="104" t="s">
        <v>123</v>
      </c>
      <c r="I29" s="94"/>
      <c r="J29" s="100" t="s">
        <v>122</v>
      </c>
      <c r="K29" s="101" t="s">
        <v>122</v>
      </c>
      <c r="L29" s="101" t="s">
        <v>122</v>
      </c>
      <c r="M29" s="102" t="s">
        <v>122</v>
      </c>
      <c r="N29" s="103" t="s">
        <v>122</v>
      </c>
      <c r="O29" s="104" t="s">
        <v>123</v>
      </c>
      <c r="P29" s="37"/>
      <c r="Q29" s="100" t="s">
        <v>122</v>
      </c>
      <c r="R29" s="101" t="s">
        <v>122</v>
      </c>
      <c r="S29" s="101"/>
      <c r="T29" s="102" t="s">
        <v>122</v>
      </c>
      <c r="U29" s="103" t="s">
        <v>122</v>
      </c>
      <c r="V29" s="104" t="s">
        <v>123</v>
      </c>
      <c r="W29" s="37"/>
      <c r="X29" s="107" t="s">
        <v>122</v>
      </c>
      <c r="Y29" s="96"/>
      <c r="Z29" s="106" t="s">
        <v>122</v>
      </c>
      <c r="AA29" s="104" t="s">
        <v>122</v>
      </c>
      <c r="AB29" s="98"/>
      <c r="AC29" s="98"/>
      <c r="AD29" s="98"/>
      <c r="AE29" s="98"/>
    </row>
    <row r="30" spans="1:31" s="36" customFormat="1" x14ac:dyDescent="0.3">
      <c r="A30" s="99" t="s">
        <v>47</v>
      </c>
      <c r="B30" s="37"/>
      <c r="C30" s="100" t="s">
        <v>122</v>
      </c>
      <c r="D30" s="101">
        <v>281.35990000000004</v>
      </c>
      <c r="E30" s="101"/>
      <c r="F30" s="102">
        <v>281.35990000000004</v>
      </c>
      <c r="G30" s="103">
        <v>14.804900000000032</v>
      </c>
      <c r="H30" s="104">
        <v>5.5541633058843506E-2</v>
      </c>
      <c r="I30" s="94"/>
      <c r="J30" s="100" t="s">
        <v>122</v>
      </c>
      <c r="K30" s="101" t="s">
        <v>122</v>
      </c>
      <c r="L30" s="101" t="s">
        <v>122</v>
      </c>
      <c r="M30" s="102" t="s">
        <v>122</v>
      </c>
      <c r="N30" s="103" t="s">
        <v>122</v>
      </c>
      <c r="O30" s="104" t="s">
        <v>123</v>
      </c>
      <c r="P30" s="37"/>
      <c r="Q30" s="100" t="s">
        <v>122</v>
      </c>
      <c r="R30" s="101">
        <v>271.1232</v>
      </c>
      <c r="S30" s="101"/>
      <c r="T30" s="102">
        <v>271.1232</v>
      </c>
      <c r="U30" s="103">
        <v>81.704499999999996</v>
      </c>
      <c r="V30" s="104">
        <v>0.43134336789345507</v>
      </c>
      <c r="W30" s="37"/>
      <c r="X30" s="107">
        <v>279.37810000000002</v>
      </c>
      <c r="Y30" s="96"/>
      <c r="Z30" s="106">
        <v>27.756699999999995</v>
      </c>
      <c r="AA30" s="104">
        <v>0.1103113646136616</v>
      </c>
      <c r="AB30" s="98"/>
      <c r="AC30" s="98"/>
      <c r="AD30" s="98"/>
      <c r="AE30" s="98"/>
    </row>
    <row r="31" spans="1:31" s="36" customFormat="1" x14ac:dyDescent="0.3">
      <c r="A31" s="99" t="s">
        <v>48</v>
      </c>
      <c r="B31" s="37"/>
      <c r="C31" s="100" t="s">
        <v>122</v>
      </c>
      <c r="D31" s="101">
        <v>307.94450000000001</v>
      </c>
      <c r="E31" s="101"/>
      <c r="F31" s="102">
        <v>307.94450000000001</v>
      </c>
      <c r="G31" s="103">
        <v>-5.325300000000027</v>
      </c>
      <c r="H31" s="104">
        <v>-1.6999085133645269E-2</v>
      </c>
      <c r="I31" s="94"/>
      <c r="J31" s="100" t="s">
        <v>122</v>
      </c>
      <c r="K31" s="101" t="s">
        <v>122</v>
      </c>
      <c r="L31" s="101" t="s">
        <v>122</v>
      </c>
      <c r="M31" s="102" t="s">
        <v>122</v>
      </c>
      <c r="N31" s="103" t="s">
        <v>122</v>
      </c>
      <c r="O31" s="104" t="s">
        <v>123</v>
      </c>
      <c r="P31" s="37"/>
      <c r="Q31" s="100" t="s">
        <v>122</v>
      </c>
      <c r="R31" s="101" t="s">
        <v>124</v>
      </c>
      <c r="S31" s="101"/>
      <c r="T31" s="102" t="s">
        <v>124</v>
      </c>
      <c r="U31" s="103" t="s">
        <v>122</v>
      </c>
      <c r="V31" s="104" t="s">
        <v>123</v>
      </c>
      <c r="W31" s="37"/>
      <c r="X31" s="107" t="s">
        <v>124</v>
      </c>
      <c r="Y31" s="96"/>
      <c r="Z31" s="106"/>
      <c r="AA31" s="104"/>
      <c r="AB31" s="98"/>
      <c r="AC31" s="98"/>
      <c r="AD31" s="98"/>
      <c r="AE31" s="98"/>
    </row>
    <row r="32" spans="1:31" s="36" customFormat="1" x14ac:dyDescent="0.3">
      <c r="A32" s="99" t="s">
        <v>49</v>
      </c>
      <c r="B32" s="37"/>
      <c r="C32" s="100">
        <v>370.46899999999999</v>
      </c>
      <c r="D32" s="109">
        <v>352.0197</v>
      </c>
      <c r="E32" s="109"/>
      <c r="F32" s="110">
        <v>366.26370000000003</v>
      </c>
      <c r="G32" s="103">
        <v>-8.8910999999999945</v>
      </c>
      <c r="H32" s="104">
        <v>-2.3699816715659759E-2</v>
      </c>
      <c r="I32" s="94"/>
      <c r="J32" s="100" t="s">
        <v>122</v>
      </c>
      <c r="K32" s="109" t="s">
        <v>122</v>
      </c>
      <c r="L32" s="109" t="s">
        <v>122</v>
      </c>
      <c r="M32" s="110" t="s">
        <v>122</v>
      </c>
      <c r="N32" s="103" t="s">
        <v>122</v>
      </c>
      <c r="O32" s="104" t="s">
        <v>123</v>
      </c>
      <c r="P32" s="37"/>
      <c r="Q32" s="100" t="s">
        <v>122</v>
      </c>
      <c r="R32" s="109" t="s">
        <v>122</v>
      </c>
      <c r="S32" s="109"/>
      <c r="T32" s="110" t="s">
        <v>122</v>
      </c>
      <c r="U32" s="103" t="s">
        <v>122</v>
      </c>
      <c r="V32" s="104" t="s">
        <v>123</v>
      </c>
      <c r="W32" s="37"/>
      <c r="X32" s="107">
        <v>366.26370000000003</v>
      </c>
      <c r="Y32" s="96"/>
      <c r="Z32" s="106">
        <v>-8.8910999999999945</v>
      </c>
      <c r="AA32" s="104">
        <v>-2.3699816715659759E-2</v>
      </c>
      <c r="AB32" s="98"/>
      <c r="AC32" s="98"/>
      <c r="AD32" s="98"/>
      <c r="AE32" s="98"/>
    </row>
    <row r="33" spans="1:31" s="36" customFormat="1" x14ac:dyDescent="0.3">
      <c r="A33" s="99" t="s">
        <v>50</v>
      </c>
      <c r="B33" s="37"/>
      <c r="C33" s="100" t="s">
        <v>122</v>
      </c>
      <c r="D33" s="109" t="s">
        <v>122</v>
      </c>
      <c r="E33" s="109"/>
      <c r="F33" s="110" t="s">
        <v>122</v>
      </c>
      <c r="G33" s="103" t="s">
        <v>122</v>
      </c>
      <c r="H33" s="104" t="s">
        <v>123</v>
      </c>
      <c r="I33" s="94"/>
      <c r="J33" s="100" t="s">
        <v>122</v>
      </c>
      <c r="K33" s="109" t="s">
        <v>122</v>
      </c>
      <c r="L33" s="109" t="s">
        <v>122</v>
      </c>
      <c r="M33" s="110" t="s">
        <v>122</v>
      </c>
      <c r="N33" s="103" t="s">
        <v>122</v>
      </c>
      <c r="O33" s="104" t="s">
        <v>123</v>
      </c>
      <c r="P33" s="37"/>
      <c r="Q33" s="100" t="s">
        <v>122</v>
      </c>
      <c r="R33" s="109" t="s">
        <v>122</v>
      </c>
      <c r="S33" s="109"/>
      <c r="T33" s="110" t="s">
        <v>122</v>
      </c>
      <c r="U33" s="103" t="s">
        <v>122</v>
      </c>
      <c r="V33" s="104" t="s">
        <v>123</v>
      </c>
      <c r="W33" s="37"/>
      <c r="X33" s="107" t="s">
        <v>122</v>
      </c>
      <c r="Y33" s="96"/>
      <c r="Z33" s="106" t="s">
        <v>122</v>
      </c>
      <c r="AA33" s="104" t="s">
        <v>122</v>
      </c>
      <c r="AB33" s="98"/>
      <c r="AC33" s="98"/>
      <c r="AD33" s="98"/>
      <c r="AE33" s="98"/>
    </row>
    <row r="34" spans="1:31" s="36" customFormat="1" x14ac:dyDescent="0.3">
      <c r="A34" s="99" t="s">
        <v>51</v>
      </c>
      <c r="B34" s="37"/>
      <c r="C34" s="100" t="s">
        <v>122</v>
      </c>
      <c r="D34" s="109">
        <v>333.27</v>
      </c>
      <c r="E34" s="109"/>
      <c r="F34" s="110">
        <v>333.27</v>
      </c>
      <c r="G34" s="103" t="s">
        <v>122</v>
      </c>
      <c r="H34" s="104" t="s">
        <v>122</v>
      </c>
      <c r="I34" s="94"/>
      <c r="J34" s="100" t="s">
        <v>122</v>
      </c>
      <c r="K34" s="109" t="s">
        <v>122</v>
      </c>
      <c r="L34" s="109" t="s">
        <v>122</v>
      </c>
      <c r="M34" s="110" t="s">
        <v>122</v>
      </c>
      <c r="N34" s="103" t="s">
        <v>122</v>
      </c>
      <c r="O34" s="104" t="s">
        <v>123</v>
      </c>
      <c r="P34" s="37"/>
      <c r="Q34" s="100" t="s">
        <v>122</v>
      </c>
      <c r="R34" s="109" t="s">
        <v>122</v>
      </c>
      <c r="S34" s="109"/>
      <c r="T34" s="110" t="s">
        <v>122</v>
      </c>
      <c r="U34" s="103" t="s">
        <v>122</v>
      </c>
      <c r="V34" s="104" t="s">
        <v>123</v>
      </c>
      <c r="W34" s="37"/>
      <c r="X34" s="107">
        <v>333.27</v>
      </c>
      <c r="Y34" s="96"/>
      <c r="Z34" s="106" t="s">
        <v>122</v>
      </c>
      <c r="AA34" s="104" t="s">
        <v>122</v>
      </c>
      <c r="AB34" s="98"/>
      <c r="AC34" s="98"/>
      <c r="AD34" s="98"/>
      <c r="AE34" s="98"/>
    </row>
    <row r="35" spans="1:31" s="36" customFormat="1" x14ac:dyDescent="0.3">
      <c r="A35" s="99" t="s">
        <v>52</v>
      </c>
      <c r="B35" s="37"/>
      <c r="C35" s="100" t="s">
        <v>122</v>
      </c>
      <c r="D35" s="101">
        <v>344.09430000000003</v>
      </c>
      <c r="E35" s="101"/>
      <c r="F35" s="102">
        <v>344.09430000000003</v>
      </c>
      <c r="G35" s="103">
        <v>-6.8379999999999654</v>
      </c>
      <c r="H35" s="104">
        <v>-1.9485239745671644E-2</v>
      </c>
      <c r="I35" s="94"/>
      <c r="J35" s="100" t="s">
        <v>122</v>
      </c>
      <c r="K35" s="101" t="s">
        <v>122</v>
      </c>
      <c r="L35" s="101" t="s">
        <v>122</v>
      </c>
      <c r="M35" s="102" t="s">
        <v>122</v>
      </c>
      <c r="N35" s="103" t="s">
        <v>122</v>
      </c>
      <c r="O35" s="104" t="s">
        <v>123</v>
      </c>
      <c r="P35" s="37"/>
      <c r="Q35" s="100" t="s">
        <v>122</v>
      </c>
      <c r="R35" s="101">
        <v>337.60419999999999</v>
      </c>
      <c r="S35" s="101"/>
      <c r="T35" s="102">
        <v>337.60419999999999</v>
      </c>
      <c r="U35" s="103">
        <v>-5.5969000000000051</v>
      </c>
      <c r="V35" s="104">
        <v>-1.6307931413972757E-2</v>
      </c>
      <c r="W35" s="37"/>
      <c r="X35" s="107">
        <v>338.70429999999999</v>
      </c>
      <c r="Y35" s="73"/>
      <c r="Z35" s="106">
        <v>-5.807200000000023</v>
      </c>
      <c r="AA35" s="104">
        <v>-1.685633135613767E-2</v>
      </c>
      <c r="AB35" s="98"/>
      <c r="AC35" s="98"/>
      <c r="AD35" s="98"/>
      <c r="AE35" s="98"/>
    </row>
    <row r="36" spans="1:31" s="36" customFormat="1" x14ac:dyDescent="0.3">
      <c r="A36" s="99" t="s">
        <v>53</v>
      </c>
      <c r="B36" s="37"/>
      <c r="C36" s="100">
        <v>361.66730000000001</v>
      </c>
      <c r="D36" s="101">
        <v>365.93670000000003</v>
      </c>
      <c r="E36" s="101"/>
      <c r="F36" s="102">
        <v>363.33680000000004</v>
      </c>
      <c r="G36" s="103">
        <v>-1.4307999999999765</v>
      </c>
      <c r="H36" s="104">
        <v>-3.9224975025193478E-3</v>
      </c>
      <c r="I36" s="94"/>
      <c r="J36" s="100" t="s">
        <v>122</v>
      </c>
      <c r="K36" s="101" t="s">
        <v>122</v>
      </c>
      <c r="L36" s="101" t="s">
        <v>122</v>
      </c>
      <c r="M36" s="102" t="s">
        <v>122</v>
      </c>
      <c r="N36" s="103" t="s">
        <v>122</v>
      </c>
      <c r="O36" s="104" t="s">
        <v>123</v>
      </c>
      <c r="P36" s="37"/>
      <c r="Q36" s="100">
        <v>468.5444</v>
      </c>
      <c r="R36" s="101">
        <v>451.43460000000005</v>
      </c>
      <c r="S36" s="101"/>
      <c r="T36" s="102">
        <v>460.81220000000002</v>
      </c>
      <c r="U36" s="103">
        <v>6.383199999999988</v>
      </c>
      <c r="V36" s="104">
        <v>1.4046638748847427E-2</v>
      </c>
      <c r="W36" s="37"/>
      <c r="X36" s="107">
        <v>363.33680000000004</v>
      </c>
      <c r="Y36" s="73"/>
      <c r="Z36" s="106">
        <v>-1.4307999999999765</v>
      </c>
      <c r="AA36" s="104">
        <v>-3.9224975025193478E-3</v>
      </c>
      <c r="AB36" s="98"/>
      <c r="AC36" s="98"/>
      <c r="AD36" s="98"/>
      <c r="AE36" s="98"/>
    </row>
    <row r="37" spans="1:31" s="36" customFormat="1" x14ac:dyDescent="0.3">
      <c r="A37" s="99" t="s">
        <v>54</v>
      </c>
      <c r="B37" s="37"/>
      <c r="C37" s="100" t="s">
        <v>122</v>
      </c>
      <c r="D37" s="101">
        <v>329.93990000000002</v>
      </c>
      <c r="E37" s="101"/>
      <c r="F37" s="102">
        <v>329.93990000000002</v>
      </c>
      <c r="G37" s="103">
        <v>-0.99880000000001701</v>
      </c>
      <c r="H37" s="104">
        <v>-3.0180815963802869E-3</v>
      </c>
      <c r="I37" s="94"/>
      <c r="J37" s="100" t="s">
        <v>122</v>
      </c>
      <c r="K37" s="101" t="s">
        <v>122</v>
      </c>
      <c r="L37" s="101" t="s">
        <v>122</v>
      </c>
      <c r="M37" s="102" t="s">
        <v>122</v>
      </c>
      <c r="N37" s="103" t="s">
        <v>122</v>
      </c>
      <c r="O37" s="104" t="s">
        <v>123</v>
      </c>
      <c r="P37" s="37"/>
      <c r="Q37" s="100" t="s">
        <v>122</v>
      </c>
      <c r="R37" s="101">
        <v>314.34399999999999</v>
      </c>
      <c r="S37" s="101"/>
      <c r="T37" s="102">
        <v>314.34399999999999</v>
      </c>
      <c r="U37" s="103">
        <v>-0.66480000000001382</v>
      </c>
      <c r="V37" s="104">
        <v>-2.1104172327884611E-3</v>
      </c>
      <c r="W37" s="37"/>
      <c r="X37" s="107">
        <v>329.84320000000002</v>
      </c>
      <c r="Y37" s="73"/>
      <c r="Z37" s="106">
        <v>-0.99669999999997572</v>
      </c>
      <c r="AA37" s="104">
        <v>-3.0126354167075244E-3</v>
      </c>
      <c r="AB37" s="98"/>
      <c r="AC37" s="98"/>
      <c r="AD37" s="98"/>
      <c r="AE37" s="98"/>
    </row>
    <row r="38" spans="1:31" s="36" customFormat="1" x14ac:dyDescent="0.3">
      <c r="A38" s="99" t="s">
        <v>55</v>
      </c>
      <c r="B38" s="37"/>
      <c r="C38" s="100">
        <v>383.5958</v>
      </c>
      <c r="D38" s="101">
        <v>378.6087</v>
      </c>
      <c r="E38" s="101"/>
      <c r="F38" s="102">
        <v>381.13810000000001</v>
      </c>
      <c r="G38" s="103">
        <v>-4.5299999999997453E-2</v>
      </c>
      <c r="H38" s="104">
        <v>-1.1884043219090194E-4</v>
      </c>
      <c r="I38" s="94"/>
      <c r="J38" s="100" t="s">
        <v>122</v>
      </c>
      <c r="K38" s="101" t="s">
        <v>122</v>
      </c>
      <c r="L38" s="101" t="s">
        <v>122</v>
      </c>
      <c r="M38" s="102" t="s">
        <v>122</v>
      </c>
      <c r="N38" s="103" t="s">
        <v>122</v>
      </c>
      <c r="O38" s="104" t="s">
        <v>123</v>
      </c>
      <c r="P38" s="37"/>
      <c r="Q38" s="100">
        <v>386.45240000000001</v>
      </c>
      <c r="R38" s="101">
        <v>376.30240000000003</v>
      </c>
      <c r="S38" s="101"/>
      <c r="T38" s="102">
        <v>378.86270000000002</v>
      </c>
      <c r="U38" s="103">
        <v>2.0138000000000034</v>
      </c>
      <c r="V38" s="104">
        <v>5.3437863292157767E-3</v>
      </c>
      <c r="W38" s="37"/>
      <c r="X38" s="107">
        <v>380.1918</v>
      </c>
      <c r="Y38" s="73"/>
      <c r="Z38" s="106">
        <v>0.81110000000001037</v>
      </c>
      <c r="AA38" s="104">
        <v>2.1379579931188127E-3</v>
      </c>
      <c r="AB38" s="35"/>
      <c r="AC38" s="35"/>
      <c r="AD38" s="35"/>
      <c r="AE38" s="35"/>
    </row>
    <row r="39" spans="1:31" s="36" customFormat="1" x14ac:dyDescent="0.3">
      <c r="A39" s="99" t="s">
        <v>56</v>
      </c>
      <c r="B39" s="37"/>
      <c r="C39" s="100" t="s">
        <v>122</v>
      </c>
      <c r="D39" s="101">
        <v>298.65129999999999</v>
      </c>
      <c r="E39" s="101"/>
      <c r="F39" s="102">
        <v>298.65129999999999</v>
      </c>
      <c r="G39" s="103">
        <v>-5.7314000000000078</v>
      </c>
      <c r="H39" s="104">
        <v>-1.8829585255666657E-2</v>
      </c>
      <c r="I39" s="94"/>
      <c r="J39" s="100" t="s">
        <v>122</v>
      </c>
      <c r="K39" s="101" t="s">
        <v>122</v>
      </c>
      <c r="L39" s="101" t="s">
        <v>122</v>
      </c>
      <c r="M39" s="102" t="s">
        <v>122</v>
      </c>
      <c r="N39" s="103" t="s">
        <v>122</v>
      </c>
      <c r="O39" s="104" t="s">
        <v>123</v>
      </c>
      <c r="P39" s="37"/>
      <c r="Q39" s="100" t="s">
        <v>122</v>
      </c>
      <c r="R39" s="101">
        <v>313.154</v>
      </c>
      <c r="S39" s="101"/>
      <c r="T39" s="102">
        <v>313.154</v>
      </c>
      <c r="U39" s="103">
        <v>33.761199999999974</v>
      </c>
      <c r="V39" s="104">
        <v>0.12083775959867245</v>
      </c>
      <c r="W39" s="37"/>
      <c r="X39" s="107">
        <v>307.76480000000004</v>
      </c>
      <c r="Y39" s="73"/>
      <c r="Z39" s="106">
        <v>19.085800000000006</v>
      </c>
      <c r="AA39" s="104">
        <v>6.6114265325846369E-2</v>
      </c>
      <c r="AB39" s="98"/>
      <c r="AC39" s="98"/>
      <c r="AD39" s="98"/>
      <c r="AE39" s="98"/>
    </row>
    <row r="40" spans="1:31" s="36" customFormat="1" x14ac:dyDescent="0.3">
      <c r="A40" s="99" t="s">
        <v>57</v>
      </c>
      <c r="B40" s="37"/>
      <c r="C40" s="100" t="s">
        <v>122</v>
      </c>
      <c r="D40" s="101">
        <v>343.99960000000004</v>
      </c>
      <c r="E40" s="101"/>
      <c r="F40" s="102">
        <v>343.99960000000004</v>
      </c>
      <c r="G40" s="103">
        <v>4.3800000000032924E-2</v>
      </c>
      <c r="H40" s="104">
        <v>1.2734194335444531E-4</v>
      </c>
      <c r="I40" s="94"/>
      <c r="J40" s="100" t="s">
        <v>122</v>
      </c>
      <c r="K40" s="101" t="s">
        <v>122</v>
      </c>
      <c r="L40" s="101" t="s">
        <v>122</v>
      </c>
      <c r="M40" s="102" t="s">
        <v>122</v>
      </c>
      <c r="N40" s="103" t="s">
        <v>122</v>
      </c>
      <c r="O40" s="104" t="s">
        <v>123</v>
      </c>
      <c r="P40" s="37"/>
      <c r="Q40" s="100" t="s">
        <v>122</v>
      </c>
      <c r="R40" s="101" t="s">
        <v>122</v>
      </c>
      <c r="S40" s="101"/>
      <c r="T40" s="102" t="s">
        <v>122</v>
      </c>
      <c r="U40" s="103" t="s">
        <v>122</v>
      </c>
      <c r="V40" s="104" t="s">
        <v>123</v>
      </c>
      <c r="W40" s="37"/>
      <c r="X40" s="107">
        <v>343.99960000000004</v>
      </c>
      <c r="Y40" s="73"/>
      <c r="Z40" s="106">
        <v>-8.1399999999973716E-2</v>
      </c>
      <c r="AA40" s="104">
        <v>-2.3657220247550348E-4</v>
      </c>
      <c r="AB40" s="98"/>
      <c r="AC40" s="98"/>
      <c r="AD40" s="98"/>
      <c r="AE40" s="98"/>
    </row>
    <row r="41" spans="1:31" s="36" customFormat="1" x14ac:dyDescent="0.3">
      <c r="A41" s="99" t="s">
        <v>58</v>
      </c>
      <c r="B41" s="37"/>
      <c r="C41" s="100" t="s">
        <v>122</v>
      </c>
      <c r="D41" s="101">
        <v>332.82600000000002</v>
      </c>
      <c r="E41" s="101"/>
      <c r="F41" s="102">
        <v>332.82600000000002</v>
      </c>
      <c r="G41" s="103">
        <v>-2.5464999999999804</v>
      </c>
      <c r="H41" s="104">
        <v>-7.5930495195640083E-3</v>
      </c>
      <c r="I41" s="94"/>
      <c r="J41" s="100" t="s">
        <v>122</v>
      </c>
      <c r="K41" s="101" t="s">
        <v>122</v>
      </c>
      <c r="L41" s="101" t="s">
        <v>122</v>
      </c>
      <c r="M41" s="102" t="s">
        <v>122</v>
      </c>
      <c r="N41" s="103" t="s">
        <v>122</v>
      </c>
      <c r="O41" s="104" t="s">
        <v>123</v>
      </c>
      <c r="P41" s="37"/>
      <c r="Q41" s="100" t="s">
        <v>122</v>
      </c>
      <c r="R41" s="101" t="s">
        <v>124</v>
      </c>
      <c r="S41" s="101"/>
      <c r="T41" s="102" t="s">
        <v>124</v>
      </c>
      <c r="U41" s="103" t="s">
        <v>122</v>
      </c>
      <c r="V41" s="104" t="s">
        <v>122</v>
      </c>
      <c r="W41" s="37"/>
      <c r="X41" s="107" t="s">
        <v>124</v>
      </c>
      <c r="Y41" s="73"/>
      <c r="Z41" s="106"/>
      <c r="AA41" s="104"/>
      <c r="AB41" s="98"/>
      <c r="AC41" s="98"/>
      <c r="AD41" s="98"/>
      <c r="AE41" s="98"/>
    </row>
    <row r="42" spans="1:31" s="36" customFormat="1" x14ac:dyDescent="0.3">
      <c r="A42" s="99" t="s">
        <v>59</v>
      </c>
      <c r="B42" s="37"/>
      <c r="C42" s="100" t="s">
        <v>122</v>
      </c>
      <c r="D42" s="101">
        <v>397.68979999999999</v>
      </c>
      <c r="E42" s="101"/>
      <c r="F42" s="102">
        <v>397.68979999999999</v>
      </c>
      <c r="G42" s="103">
        <v>2.9717999999999734</v>
      </c>
      <c r="H42" s="104">
        <v>7.5289193804183576E-3</v>
      </c>
      <c r="I42" s="94"/>
      <c r="J42" s="100" t="s">
        <v>122</v>
      </c>
      <c r="K42" s="101" t="s">
        <v>122</v>
      </c>
      <c r="L42" s="101" t="s">
        <v>122</v>
      </c>
      <c r="M42" s="102" t="s">
        <v>122</v>
      </c>
      <c r="N42" s="103" t="s">
        <v>122</v>
      </c>
      <c r="O42" s="104" t="s">
        <v>123</v>
      </c>
      <c r="P42" s="37"/>
      <c r="Q42" s="100" t="s">
        <v>122</v>
      </c>
      <c r="R42" s="101" t="s">
        <v>122</v>
      </c>
      <c r="S42" s="101"/>
      <c r="T42" s="102" t="s">
        <v>122</v>
      </c>
      <c r="U42" s="103" t="s">
        <v>122</v>
      </c>
      <c r="V42" s="104" t="s">
        <v>123</v>
      </c>
      <c r="W42" s="37"/>
      <c r="X42" s="107">
        <v>397.68979999999999</v>
      </c>
      <c r="Y42" s="73"/>
      <c r="Z42" s="106">
        <v>2.9717999999999734</v>
      </c>
      <c r="AA42" s="104">
        <v>7.5289193804183576E-3</v>
      </c>
      <c r="AB42" s="98"/>
      <c r="AC42" s="98"/>
      <c r="AD42" s="98"/>
      <c r="AE42" s="98"/>
    </row>
    <row r="43" spans="1:31" s="36" customFormat="1" x14ac:dyDescent="0.3">
      <c r="A43" s="99" t="s">
        <v>60</v>
      </c>
      <c r="B43" s="37"/>
      <c r="C43" s="100" t="s">
        <v>122</v>
      </c>
      <c r="D43" s="101">
        <v>432.5804</v>
      </c>
      <c r="E43" s="101"/>
      <c r="F43" s="102">
        <v>432.5804</v>
      </c>
      <c r="G43" s="103">
        <v>1.1259999999999764</v>
      </c>
      <c r="H43" s="104">
        <v>2.6097775338482497E-3</v>
      </c>
      <c r="I43" s="94"/>
      <c r="J43" s="100" t="s">
        <v>122</v>
      </c>
      <c r="K43" s="101" t="s">
        <v>122</v>
      </c>
      <c r="L43" s="101" t="s">
        <v>122</v>
      </c>
      <c r="M43" s="102" t="s">
        <v>122</v>
      </c>
      <c r="N43" s="103" t="s">
        <v>122</v>
      </c>
      <c r="O43" s="104" t="s">
        <v>123</v>
      </c>
      <c r="P43" s="37"/>
      <c r="Q43" s="100" t="s">
        <v>122</v>
      </c>
      <c r="R43" s="101">
        <v>436.82620000000003</v>
      </c>
      <c r="S43" s="101"/>
      <c r="T43" s="102">
        <v>436.82620000000003</v>
      </c>
      <c r="U43" s="103">
        <v>-3.9741999999999962</v>
      </c>
      <c r="V43" s="104">
        <v>-9.0158720364137517E-3</v>
      </c>
      <c r="W43" s="37"/>
      <c r="X43" s="107">
        <v>433.29160000000002</v>
      </c>
      <c r="Y43" s="73"/>
      <c r="Z43" s="106"/>
      <c r="AA43" s="104"/>
      <c r="AB43" s="35"/>
      <c r="AC43" s="35"/>
      <c r="AD43" s="35"/>
      <c r="AE43" s="35"/>
    </row>
    <row r="44" spans="1:31" s="36" customFormat="1" x14ac:dyDescent="0.3">
      <c r="A44" s="99" t="s">
        <v>61</v>
      </c>
      <c r="B44" s="37"/>
      <c r="C44" s="100"/>
      <c r="D44" s="109"/>
      <c r="E44" s="101"/>
      <c r="F44" s="110"/>
      <c r="G44" s="103"/>
      <c r="H44" s="104"/>
      <c r="I44" s="111"/>
      <c r="J44" s="100">
        <v>416.79920000000004</v>
      </c>
      <c r="K44" s="101">
        <v>438.84540000000004</v>
      </c>
      <c r="L44" s="101" t="s">
        <v>122</v>
      </c>
      <c r="M44" s="110">
        <v>431.51179999999999</v>
      </c>
      <c r="N44" s="103">
        <v>1.9711999999999534</v>
      </c>
      <c r="O44" s="104">
        <v>4.5890889010257781E-3</v>
      </c>
      <c r="P44" s="37"/>
      <c r="Q44" s="100" t="s">
        <v>122</v>
      </c>
      <c r="R44" s="109" t="s">
        <v>122</v>
      </c>
      <c r="S44" s="101"/>
      <c r="T44" s="110" t="s">
        <v>122</v>
      </c>
      <c r="U44" s="103" t="s">
        <v>122</v>
      </c>
      <c r="V44" s="104" t="s">
        <v>123</v>
      </c>
      <c r="W44" s="37"/>
      <c r="X44" s="107">
        <v>431.51179999999999</v>
      </c>
      <c r="Y44" s="73"/>
      <c r="Z44" s="106">
        <v>1.9711999999999534</v>
      </c>
      <c r="AA44" s="104">
        <v>4.5890889010257781E-3</v>
      </c>
      <c r="AB44" s="98"/>
      <c r="AC44" s="98"/>
      <c r="AD44" s="98"/>
      <c r="AE44" s="98"/>
    </row>
    <row r="45" spans="1:31" s="36" customFormat="1" ht="13.5" thickBot="1" x14ac:dyDescent="0.35">
      <c r="A45" s="112" t="s">
        <v>62</v>
      </c>
      <c r="B45" s="37"/>
      <c r="C45" s="113"/>
      <c r="D45" s="114"/>
      <c r="E45" s="114"/>
      <c r="F45" s="115"/>
      <c r="G45" s="116"/>
      <c r="H45" s="117"/>
      <c r="I45" s="111"/>
      <c r="J45" s="113">
        <v>407.83240000000001</v>
      </c>
      <c r="K45" s="114">
        <v>424.78130000000004</v>
      </c>
      <c r="L45" s="114">
        <v>433.3449</v>
      </c>
      <c r="M45" s="115">
        <v>422.94920000000002</v>
      </c>
      <c r="N45" s="116">
        <v>3.0471999999999753</v>
      </c>
      <c r="O45" s="117">
        <v>7.256931379226522E-3</v>
      </c>
      <c r="P45" s="37"/>
      <c r="Q45" s="113" t="s">
        <v>122</v>
      </c>
      <c r="R45" s="114" t="s">
        <v>122</v>
      </c>
      <c r="S45" s="114"/>
      <c r="T45" s="115" t="s">
        <v>122</v>
      </c>
      <c r="U45" s="116" t="s">
        <v>122</v>
      </c>
      <c r="V45" s="117" t="s">
        <v>123</v>
      </c>
      <c r="W45" s="37"/>
      <c r="X45" s="118">
        <v>422.94920000000002</v>
      </c>
      <c r="Y45" s="73"/>
      <c r="Z45" s="119">
        <v>3.0471999999999753</v>
      </c>
      <c r="AA45" s="117">
        <v>7.256931379226522E-3</v>
      </c>
      <c r="AB45" s="35"/>
      <c r="AC45" s="35"/>
      <c r="AD45" s="35"/>
      <c r="AE45" s="35"/>
    </row>
    <row r="46" spans="1:31" x14ac:dyDescent="0.35">
      <c r="A46" s="120" t="s">
        <v>63</v>
      </c>
    </row>
    <row r="57" spans="3:5" ht="15.5" x14ac:dyDescent="0.35">
      <c r="D57" s="35"/>
      <c r="E57" s="71"/>
    </row>
    <row r="61" spans="3:5" ht="20.5" customHeight="1" x14ac:dyDescent="0.35">
      <c r="C61" s="5"/>
      <c r="D61" s="121" t="s">
        <v>64</v>
      </c>
    </row>
    <row r="62" spans="3:5" ht="14" x14ac:dyDescent="0.3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1" priority="3">
      <formula>$AD$1&gt;0</formula>
    </cfRule>
  </conditionalFormatting>
  <conditionalFormatting sqref="H5:J5">
    <cfRule type="expression" dxfId="10" priority="2">
      <formula>$AD$1&gt;0</formula>
    </cfRule>
  </conditionalFormatting>
  <conditionalFormatting sqref="G5">
    <cfRule type="expression" dxfId="9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I41" activePane="bottomRight" state="frozen"/>
      <selection activeCell="A3" sqref="A3"/>
      <selection pane="topRight" activeCell="A3" sqref="A3"/>
      <selection pane="bottomLeft" activeCell="A3" sqref="A3"/>
      <selection pane="bottomRight" activeCell="Z54" sqref="Z54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22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5" customHeight="1" x14ac:dyDescent="0.3"/>
    <row r="2" spans="1:32" s="98" customFormat="1" ht="11.5" customHeight="1" x14ac:dyDescent="0.3">
      <c r="A2" s="123"/>
      <c r="AA2" s="124">
        <v>21</v>
      </c>
      <c r="AB2" s="124"/>
      <c r="AC2" s="124"/>
      <c r="AD2" s="124"/>
      <c r="AE2" s="124"/>
    </row>
    <row r="3" spans="1:32" s="98" customFormat="1" ht="11.5" customHeight="1" x14ac:dyDescent="0.3">
      <c r="A3" s="125"/>
      <c r="AC3" s="126" t="s">
        <v>6</v>
      </c>
      <c r="AD3" s="127">
        <v>43241</v>
      </c>
      <c r="AE3" s="127">
        <f>DATE(2006,1,2)+(AC2-1)*7</f>
        <v>38712</v>
      </c>
    </row>
    <row r="4" spans="1:32" s="98" customFormat="1" ht="11.5" customHeight="1" x14ac:dyDescent="0.3">
      <c r="A4" s="128"/>
      <c r="AC4" s="129" t="s">
        <v>7</v>
      </c>
      <c r="AD4" s="130">
        <f>+AD3+6</f>
        <v>43247</v>
      </c>
      <c r="AE4" s="130"/>
    </row>
    <row r="5" spans="1:32" s="98" customFormat="1" ht="3" customHeight="1" x14ac:dyDescent="0.3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5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5" customHeight="1" x14ac:dyDescent="0.3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3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4" customHeight="1" x14ac:dyDescent="0.3">
      <c r="A9" s="139" t="s">
        <v>67</v>
      </c>
      <c r="B9" s="140" t="s">
        <v>34</v>
      </c>
      <c r="C9" s="141" t="s">
        <v>35</v>
      </c>
      <c r="D9" s="141" t="s">
        <v>36</v>
      </c>
      <c r="E9" s="141" t="s">
        <v>37</v>
      </c>
      <c r="F9" s="141" t="s">
        <v>38</v>
      </c>
      <c r="G9" s="141" t="s">
        <v>39</v>
      </c>
      <c r="H9" s="141" t="s">
        <v>40</v>
      </c>
      <c r="I9" s="141" t="s">
        <v>41</v>
      </c>
      <c r="J9" s="141" t="s">
        <v>42</v>
      </c>
      <c r="K9" s="141" t="s">
        <v>43</v>
      </c>
      <c r="L9" s="141" t="s">
        <v>44</v>
      </c>
      <c r="M9" s="141" t="s">
        <v>45</v>
      </c>
      <c r="N9" s="141" t="s">
        <v>46</v>
      </c>
      <c r="O9" s="141" t="s">
        <v>47</v>
      </c>
      <c r="P9" s="141" t="s">
        <v>48</v>
      </c>
      <c r="Q9" s="141" t="s">
        <v>49</v>
      </c>
      <c r="R9" s="141" t="s">
        <v>50</v>
      </c>
      <c r="S9" s="141" t="s">
        <v>51</v>
      </c>
      <c r="T9" s="141" t="s">
        <v>52</v>
      </c>
      <c r="U9" s="141" t="s">
        <v>53</v>
      </c>
      <c r="V9" s="141" t="s">
        <v>54</v>
      </c>
      <c r="W9" s="141" t="s">
        <v>55</v>
      </c>
      <c r="X9" s="141" t="s">
        <v>56</v>
      </c>
      <c r="Y9" s="141" t="s">
        <v>57</v>
      </c>
      <c r="Z9" s="141" t="s">
        <v>58</v>
      </c>
      <c r="AA9" s="141" t="s">
        <v>59</v>
      </c>
      <c r="AB9" s="141" t="s">
        <v>60</v>
      </c>
      <c r="AC9" s="141" t="s">
        <v>68</v>
      </c>
      <c r="AD9" s="142" t="s">
        <v>69</v>
      </c>
      <c r="AE9" s="143" t="s">
        <v>70</v>
      </c>
      <c r="AF9" s="144"/>
    </row>
    <row r="10" spans="1:32" s="98" customFormat="1" ht="10.4" customHeight="1" thickBot="1" x14ac:dyDescent="0.3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26</v>
      </c>
      <c r="AF10" s="149" t="s">
        <v>27</v>
      </c>
    </row>
    <row r="11" spans="1:32" s="98" customFormat="1" ht="12" customHeight="1" x14ac:dyDescent="0.3">
      <c r="A11" s="150" t="s">
        <v>71</v>
      </c>
      <c r="B11" s="151" t="s">
        <v>122</v>
      </c>
      <c r="C11" s="152" t="s">
        <v>122</v>
      </c>
      <c r="D11" s="152" t="s">
        <v>122</v>
      </c>
      <c r="E11" s="152">
        <v>377.52710000000002</v>
      </c>
      <c r="F11" s="152" t="s">
        <v>122</v>
      </c>
      <c r="G11" s="152" t="s">
        <v>122</v>
      </c>
      <c r="H11" s="152" t="s">
        <v>122</v>
      </c>
      <c r="I11" s="152" t="s">
        <v>122</v>
      </c>
      <c r="J11" s="152">
        <v>419.55</v>
      </c>
      <c r="K11" s="152" t="s">
        <v>122</v>
      </c>
      <c r="L11" s="152" t="s">
        <v>122</v>
      </c>
      <c r="M11" s="152">
        <v>480.25</v>
      </c>
      <c r="N11" s="152" t="s">
        <v>122</v>
      </c>
      <c r="O11" s="152" t="s">
        <v>122</v>
      </c>
      <c r="P11" s="152" t="s">
        <v>122</v>
      </c>
      <c r="Q11" s="152" t="s">
        <v>122</v>
      </c>
      <c r="R11" s="152" t="s">
        <v>122</v>
      </c>
      <c r="S11" s="152" t="s">
        <v>122</v>
      </c>
      <c r="T11" s="152">
        <v>345</v>
      </c>
      <c r="U11" s="152">
        <v>494.63</v>
      </c>
      <c r="V11" s="152" t="s">
        <v>122</v>
      </c>
      <c r="W11" s="152">
        <v>409</v>
      </c>
      <c r="X11" s="152">
        <v>319.57350000000002</v>
      </c>
      <c r="Y11" s="152" t="s">
        <v>122</v>
      </c>
      <c r="Z11" s="152" t="s">
        <v>122</v>
      </c>
      <c r="AA11" s="152" t="s">
        <v>122</v>
      </c>
      <c r="AB11" s="152">
        <v>426.50900000000001</v>
      </c>
      <c r="AC11" s="152" t="s">
        <v>122</v>
      </c>
      <c r="AD11" s="153">
        <v>433.6266</v>
      </c>
      <c r="AE11" s="154">
        <v>0.23009999999999309</v>
      </c>
      <c r="AF11" s="155">
        <v>5.3092260781984412E-4</v>
      </c>
    </row>
    <row r="12" spans="1:32" s="98" customFormat="1" ht="12" customHeight="1" x14ac:dyDescent="0.3">
      <c r="A12" s="150" t="s">
        <v>72</v>
      </c>
      <c r="B12" s="152" t="s">
        <v>122</v>
      </c>
      <c r="C12" s="152" t="s">
        <v>122</v>
      </c>
      <c r="D12" s="152" t="s">
        <v>122</v>
      </c>
      <c r="E12" s="152">
        <v>377.2586</v>
      </c>
      <c r="F12" s="152" t="s">
        <v>122</v>
      </c>
      <c r="G12" s="152" t="s">
        <v>122</v>
      </c>
      <c r="H12" s="152" t="s">
        <v>122</v>
      </c>
      <c r="I12" s="152" t="s">
        <v>122</v>
      </c>
      <c r="J12" s="152">
        <v>411.49</v>
      </c>
      <c r="K12" s="152" t="s">
        <v>122</v>
      </c>
      <c r="L12" s="152" t="s">
        <v>122</v>
      </c>
      <c r="M12" s="152" t="s">
        <v>122</v>
      </c>
      <c r="N12" s="152" t="s">
        <v>122</v>
      </c>
      <c r="O12" s="152" t="s">
        <v>122</v>
      </c>
      <c r="P12" s="152" t="s">
        <v>122</v>
      </c>
      <c r="Q12" s="152" t="s">
        <v>122</v>
      </c>
      <c r="R12" s="152" t="s">
        <v>122</v>
      </c>
      <c r="S12" s="152" t="s">
        <v>122</v>
      </c>
      <c r="T12" s="152">
        <v>341</v>
      </c>
      <c r="U12" s="152">
        <v>490.13</v>
      </c>
      <c r="V12" s="152">
        <v>337.6277</v>
      </c>
      <c r="W12" s="152">
        <v>403.1</v>
      </c>
      <c r="X12" s="152" t="s">
        <v>122</v>
      </c>
      <c r="Y12" s="152" t="s">
        <v>122</v>
      </c>
      <c r="Z12" s="152" t="s">
        <v>122</v>
      </c>
      <c r="AA12" s="152" t="s">
        <v>122</v>
      </c>
      <c r="AB12" s="152">
        <v>423.678</v>
      </c>
      <c r="AC12" s="152" t="s">
        <v>122</v>
      </c>
      <c r="AD12" s="153">
        <v>410.4128</v>
      </c>
      <c r="AE12" s="154">
        <v>-0.64629999999999654</v>
      </c>
      <c r="AF12" s="155">
        <v>-1.5722799957475617E-3</v>
      </c>
    </row>
    <row r="13" spans="1:32" s="98" customFormat="1" ht="12" customHeight="1" x14ac:dyDescent="0.3">
      <c r="A13" s="150" t="s">
        <v>73</v>
      </c>
      <c r="B13" s="152" t="s">
        <v>122</v>
      </c>
      <c r="C13" s="152" t="s">
        <v>122</v>
      </c>
      <c r="D13" s="152" t="s">
        <v>122</v>
      </c>
      <c r="E13" s="152">
        <v>368.26350000000002</v>
      </c>
      <c r="F13" s="152" t="s">
        <v>122</v>
      </c>
      <c r="G13" s="152" t="s">
        <v>122</v>
      </c>
      <c r="H13" s="152" t="s">
        <v>122</v>
      </c>
      <c r="I13" s="152" t="s">
        <v>122</v>
      </c>
      <c r="J13" s="152">
        <v>404.29</v>
      </c>
      <c r="K13" s="152" t="s">
        <v>122</v>
      </c>
      <c r="L13" s="152" t="s">
        <v>122</v>
      </c>
      <c r="M13" s="152">
        <v>452.72</v>
      </c>
      <c r="N13" s="152" t="s">
        <v>122</v>
      </c>
      <c r="O13" s="152">
        <v>275.19</v>
      </c>
      <c r="P13" s="152" t="s">
        <v>122</v>
      </c>
      <c r="Q13" s="152">
        <v>680</v>
      </c>
      <c r="R13" s="152" t="s">
        <v>122</v>
      </c>
      <c r="S13" s="152" t="s">
        <v>122</v>
      </c>
      <c r="T13" s="152">
        <v>342</v>
      </c>
      <c r="U13" s="152">
        <v>454.62</v>
      </c>
      <c r="V13" s="152">
        <v>326.47410000000002</v>
      </c>
      <c r="W13" s="152">
        <v>375.3</v>
      </c>
      <c r="X13" s="152" t="s">
        <v>122</v>
      </c>
      <c r="Y13" s="152" t="s">
        <v>122</v>
      </c>
      <c r="Z13" s="152" t="s">
        <v>122</v>
      </c>
      <c r="AA13" s="152" t="s">
        <v>122</v>
      </c>
      <c r="AB13" s="152">
        <v>421.33510000000001</v>
      </c>
      <c r="AC13" s="152" t="s">
        <v>122</v>
      </c>
      <c r="AD13" s="153">
        <v>404.06990000000002</v>
      </c>
      <c r="AE13" s="154">
        <v>5.0600999999999772</v>
      </c>
      <c r="AF13" s="155">
        <v>1.2681643408257082E-2</v>
      </c>
    </row>
    <row r="14" spans="1:32" s="98" customFormat="1" ht="12" customHeight="1" x14ac:dyDescent="0.3">
      <c r="A14" s="150" t="s">
        <v>74</v>
      </c>
      <c r="B14" s="156" t="s">
        <v>122</v>
      </c>
      <c r="C14" s="156" t="s">
        <v>122</v>
      </c>
      <c r="D14" s="156" t="s">
        <v>122</v>
      </c>
      <c r="E14" s="156">
        <v>372.55970000000002</v>
      </c>
      <c r="F14" s="156" t="s">
        <v>122</v>
      </c>
      <c r="G14" s="156" t="s">
        <v>122</v>
      </c>
      <c r="H14" s="156">
        <v>416.35</v>
      </c>
      <c r="I14" s="156" t="s">
        <v>122</v>
      </c>
      <c r="J14" s="156">
        <v>398.18</v>
      </c>
      <c r="K14" s="156" t="s">
        <v>122</v>
      </c>
      <c r="L14" s="156" t="s">
        <v>122</v>
      </c>
      <c r="M14" s="156">
        <v>418.68</v>
      </c>
      <c r="N14" s="156" t="s">
        <v>122</v>
      </c>
      <c r="O14" s="156" t="s">
        <v>122</v>
      </c>
      <c r="P14" s="156" t="s">
        <v>124</v>
      </c>
      <c r="Q14" s="156" t="s">
        <v>122</v>
      </c>
      <c r="R14" s="156" t="s">
        <v>122</v>
      </c>
      <c r="S14" s="156" t="s">
        <v>122</v>
      </c>
      <c r="T14" s="156">
        <v>338</v>
      </c>
      <c r="U14" s="156">
        <v>458.36</v>
      </c>
      <c r="V14" s="156">
        <v>305.3288</v>
      </c>
      <c r="W14" s="156">
        <v>395.1</v>
      </c>
      <c r="X14" s="156">
        <v>313.154</v>
      </c>
      <c r="Y14" s="156" t="s">
        <v>122</v>
      </c>
      <c r="Z14" s="156" t="s">
        <v>124</v>
      </c>
      <c r="AA14" s="156" t="s">
        <v>122</v>
      </c>
      <c r="AB14" s="156">
        <v>452.57400000000001</v>
      </c>
      <c r="AC14" s="156" t="s">
        <v>122</v>
      </c>
      <c r="AD14" s="157">
        <v>397.0068</v>
      </c>
      <c r="AE14" s="158">
        <v>1.5645999999999844</v>
      </c>
      <c r="AF14" s="159">
        <v>3.9565832882782473E-3</v>
      </c>
    </row>
    <row r="15" spans="1:32" s="98" customFormat="1" ht="12" customHeight="1" x14ac:dyDescent="0.3">
      <c r="A15" s="150" t="s">
        <v>75</v>
      </c>
      <c r="B15" s="152" t="s">
        <v>122</v>
      </c>
      <c r="C15" s="152" t="s">
        <v>122</v>
      </c>
      <c r="D15" s="152" t="s">
        <v>124</v>
      </c>
      <c r="E15" s="152">
        <v>357.52300000000002</v>
      </c>
      <c r="F15" s="152" t="s">
        <v>122</v>
      </c>
      <c r="G15" s="152" t="s">
        <v>124</v>
      </c>
      <c r="H15" s="152" t="s">
        <v>122</v>
      </c>
      <c r="I15" s="152">
        <v>395.77</v>
      </c>
      <c r="J15" s="152">
        <v>343.2</v>
      </c>
      <c r="K15" s="152" t="s">
        <v>122</v>
      </c>
      <c r="L15" s="152" t="s">
        <v>122</v>
      </c>
      <c r="M15" s="152">
        <v>410.68</v>
      </c>
      <c r="N15" s="152" t="s">
        <v>122</v>
      </c>
      <c r="O15" s="152">
        <v>214.42</v>
      </c>
      <c r="P15" s="152" t="s">
        <v>122</v>
      </c>
      <c r="Q15" s="152" t="s">
        <v>122</v>
      </c>
      <c r="R15" s="152" t="s">
        <v>122</v>
      </c>
      <c r="S15" s="152">
        <v>210</v>
      </c>
      <c r="T15" s="152">
        <v>332</v>
      </c>
      <c r="U15" s="152">
        <v>447</v>
      </c>
      <c r="V15" s="152">
        <v>311.37030000000004</v>
      </c>
      <c r="W15" s="152">
        <v>337.7</v>
      </c>
      <c r="X15" s="152">
        <v>288.94940000000003</v>
      </c>
      <c r="Y15" s="152">
        <v>286.53000000000003</v>
      </c>
      <c r="Z15" s="152" t="s">
        <v>124</v>
      </c>
      <c r="AA15" s="152" t="s">
        <v>122</v>
      </c>
      <c r="AB15" s="152">
        <v>437.6379</v>
      </c>
      <c r="AC15" s="152" t="s">
        <v>122</v>
      </c>
      <c r="AD15" s="153">
        <v>344.13350000000003</v>
      </c>
      <c r="AE15" s="154">
        <v>0.50850000000002638</v>
      </c>
      <c r="AF15" s="155">
        <v>1.4798108403056424E-3</v>
      </c>
    </row>
    <row r="16" spans="1:32" s="98" customFormat="1" ht="12" customHeight="1" thickBot="1" x14ac:dyDescent="0.35">
      <c r="A16" s="150" t="s">
        <v>76</v>
      </c>
      <c r="B16" s="152" t="s">
        <v>122</v>
      </c>
      <c r="C16" s="152" t="s">
        <v>122</v>
      </c>
      <c r="D16" s="152" t="s">
        <v>122</v>
      </c>
      <c r="E16" s="152">
        <v>361.81920000000002</v>
      </c>
      <c r="F16" s="152" t="s">
        <v>122</v>
      </c>
      <c r="G16" s="152" t="s">
        <v>122</v>
      </c>
      <c r="H16" s="152" t="s">
        <v>122</v>
      </c>
      <c r="I16" s="152" t="s">
        <v>122</v>
      </c>
      <c r="J16" s="152">
        <v>352</v>
      </c>
      <c r="K16" s="152" t="s">
        <v>122</v>
      </c>
      <c r="L16" s="152" t="s">
        <v>122</v>
      </c>
      <c r="M16" s="152">
        <v>323.33</v>
      </c>
      <c r="N16" s="152" t="s">
        <v>122</v>
      </c>
      <c r="O16" s="152">
        <v>183.25</v>
      </c>
      <c r="P16" s="152" t="s">
        <v>124</v>
      </c>
      <c r="Q16" s="152" t="s">
        <v>122</v>
      </c>
      <c r="R16" s="152" t="s">
        <v>122</v>
      </c>
      <c r="S16" s="152" t="s">
        <v>122</v>
      </c>
      <c r="T16" s="152">
        <v>327</v>
      </c>
      <c r="U16" s="152">
        <v>416</v>
      </c>
      <c r="V16" s="152">
        <v>295.10470000000004</v>
      </c>
      <c r="W16" s="152">
        <v>372.2</v>
      </c>
      <c r="X16" s="152">
        <v>283.8673</v>
      </c>
      <c r="Y16" s="152" t="s">
        <v>122</v>
      </c>
      <c r="Z16" s="152" t="s">
        <v>122</v>
      </c>
      <c r="AA16" s="152" t="s">
        <v>122</v>
      </c>
      <c r="AB16" s="152">
        <v>447.69290000000001</v>
      </c>
      <c r="AC16" s="152">
        <v>391.4975</v>
      </c>
      <c r="AD16" s="153">
        <v>348.30020000000002</v>
      </c>
      <c r="AE16" s="154">
        <v>-3.3534000000000219</v>
      </c>
      <c r="AF16" s="155">
        <v>-9.5360889238728722E-3</v>
      </c>
    </row>
    <row r="17" spans="1:32" s="165" customFormat="1" ht="12" customHeight="1" thickBot="1" x14ac:dyDescent="0.35">
      <c r="A17" s="160" t="s">
        <v>77</v>
      </c>
      <c r="B17" s="161" t="s">
        <v>122</v>
      </c>
      <c r="C17" s="161" t="s">
        <v>122</v>
      </c>
      <c r="D17" s="161" t="s">
        <v>124</v>
      </c>
      <c r="E17" s="161">
        <v>361.58600000000001</v>
      </c>
      <c r="F17" s="161" t="s">
        <v>122</v>
      </c>
      <c r="G17" s="161" t="s">
        <v>124</v>
      </c>
      <c r="H17" s="161">
        <v>416.35</v>
      </c>
      <c r="I17" s="161">
        <v>395.77</v>
      </c>
      <c r="J17" s="161">
        <v>379.27190000000002</v>
      </c>
      <c r="K17" s="161" t="s">
        <v>122</v>
      </c>
      <c r="L17" s="161" t="s">
        <v>122</v>
      </c>
      <c r="M17" s="161">
        <v>455.54050000000001</v>
      </c>
      <c r="N17" s="161" t="s">
        <v>122</v>
      </c>
      <c r="O17" s="161">
        <v>219.32740000000001</v>
      </c>
      <c r="P17" s="161" t="s">
        <v>124</v>
      </c>
      <c r="Q17" s="161">
        <v>680</v>
      </c>
      <c r="R17" s="161" t="s">
        <v>122</v>
      </c>
      <c r="S17" s="161">
        <v>210</v>
      </c>
      <c r="T17" s="161">
        <v>329.87040000000002</v>
      </c>
      <c r="U17" s="161">
        <v>460.12330000000003</v>
      </c>
      <c r="V17" s="161">
        <v>309.839</v>
      </c>
      <c r="W17" s="161">
        <v>359.8288</v>
      </c>
      <c r="X17" s="161">
        <v>289.81270000000001</v>
      </c>
      <c r="Y17" s="161">
        <v>286.53000000000003</v>
      </c>
      <c r="Z17" s="161" t="s">
        <v>124</v>
      </c>
      <c r="AA17" s="161" t="s">
        <v>122</v>
      </c>
      <c r="AB17" s="161">
        <v>439.4375</v>
      </c>
      <c r="AC17" s="161">
        <v>391.4975</v>
      </c>
      <c r="AD17" s="162">
        <v>377.36330000000004</v>
      </c>
      <c r="AE17" s="163">
        <v>0.35650000000003956</v>
      </c>
      <c r="AF17" s="164">
        <v>9.4560628614666787E-4</v>
      </c>
    </row>
    <row r="18" spans="1:32" s="98" customFormat="1" ht="12" customHeight="1" x14ac:dyDescent="0.3">
      <c r="A18" s="150" t="s">
        <v>78</v>
      </c>
      <c r="B18" s="151">
        <v>364.5</v>
      </c>
      <c r="C18" s="152" t="s">
        <v>122</v>
      </c>
      <c r="D18" s="152">
        <v>356.09360000000004</v>
      </c>
      <c r="E18" s="152">
        <v>379.94370000000004</v>
      </c>
      <c r="F18" s="152">
        <v>390.25</v>
      </c>
      <c r="G18" s="152" t="s">
        <v>122</v>
      </c>
      <c r="H18" s="152">
        <v>414.85</v>
      </c>
      <c r="I18" s="152">
        <v>468.9</v>
      </c>
      <c r="J18" s="152">
        <v>411.69</v>
      </c>
      <c r="K18" s="152">
        <v>407</v>
      </c>
      <c r="L18" s="152" t="s">
        <v>122</v>
      </c>
      <c r="M18" s="152">
        <v>401.88</v>
      </c>
      <c r="N18" s="152" t="s">
        <v>122</v>
      </c>
      <c r="O18" s="152" t="s">
        <v>122</v>
      </c>
      <c r="P18" s="152" t="s">
        <v>124</v>
      </c>
      <c r="Q18" s="152">
        <v>391.6</v>
      </c>
      <c r="R18" s="152" t="s">
        <v>122</v>
      </c>
      <c r="S18" s="152" t="s">
        <v>122</v>
      </c>
      <c r="T18" s="152" t="s">
        <v>122</v>
      </c>
      <c r="U18" s="152">
        <v>379.96</v>
      </c>
      <c r="V18" s="152">
        <v>336.00110000000001</v>
      </c>
      <c r="W18" s="152">
        <v>405.3</v>
      </c>
      <c r="X18" s="152" t="s">
        <v>122</v>
      </c>
      <c r="Y18" s="152">
        <v>356.15</v>
      </c>
      <c r="Z18" s="152">
        <v>360.65</v>
      </c>
      <c r="AA18" s="152">
        <v>436.96</v>
      </c>
      <c r="AB18" s="152">
        <v>444.95950000000005</v>
      </c>
      <c r="AC18" s="152">
        <v>416.2611</v>
      </c>
      <c r="AD18" s="153">
        <v>398.40260000000001</v>
      </c>
      <c r="AE18" s="154">
        <v>-0.18360000000001264</v>
      </c>
      <c r="AF18" s="155">
        <v>-4.6062808998408034E-4</v>
      </c>
    </row>
    <row r="19" spans="1:32" s="98" customFormat="1" ht="12" customHeight="1" x14ac:dyDescent="0.3">
      <c r="A19" s="150" t="s">
        <v>79</v>
      </c>
      <c r="B19" s="152">
        <v>341.43</v>
      </c>
      <c r="C19" s="152" t="s">
        <v>122</v>
      </c>
      <c r="D19" s="152">
        <v>359.39690000000002</v>
      </c>
      <c r="E19" s="152">
        <v>379.80950000000001</v>
      </c>
      <c r="F19" s="152">
        <v>386.91</v>
      </c>
      <c r="G19" s="152" t="s">
        <v>122</v>
      </c>
      <c r="H19" s="152">
        <v>415</v>
      </c>
      <c r="I19" s="152" t="s">
        <v>122</v>
      </c>
      <c r="J19" s="152">
        <v>408.49</v>
      </c>
      <c r="K19" s="152">
        <v>386</v>
      </c>
      <c r="L19" s="152">
        <v>357.58480000000003</v>
      </c>
      <c r="M19" s="152">
        <v>391.21</v>
      </c>
      <c r="N19" s="152" t="s">
        <v>122</v>
      </c>
      <c r="O19" s="152">
        <v>257.69</v>
      </c>
      <c r="P19" s="152">
        <v>308.66000000000003</v>
      </c>
      <c r="Q19" s="152">
        <v>392.39</v>
      </c>
      <c r="R19" s="152" t="s">
        <v>122</v>
      </c>
      <c r="S19" s="152" t="s">
        <v>122</v>
      </c>
      <c r="T19" s="152" t="s">
        <v>122</v>
      </c>
      <c r="U19" s="152">
        <v>380.91</v>
      </c>
      <c r="V19" s="152">
        <v>341.34550000000002</v>
      </c>
      <c r="W19" s="152">
        <v>402.1</v>
      </c>
      <c r="X19" s="152" t="s">
        <v>122</v>
      </c>
      <c r="Y19" s="152">
        <v>355.04</v>
      </c>
      <c r="Z19" s="152" t="s">
        <v>124</v>
      </c>
      <c r="AA19" s="152">
        <v>431.35</v>
      </c>
      <c r="AB19" s="152">
        <v>452.28110000000004</v>
      </c>
      <c r="AC19" s="152">
        <v>418.99510000000004</v>
      </c>
      <c r="AD19" s="153">
        <v>391.7749</v>
      </c>
      <c r="AE19" s="154">
        <v>0.40850000000000364</v>
      </c>
      <c r="AF19" s="155">
        <v>1.0437789243021467E-3</v>
      </c>
    </row>
    <row r="20" spans="1:32" s="98" customFormat="1" ht="12" customHeight="1" x14ac:dyDescent="0.3">
      <c r="A20" s="150" t="s">
        <v>80</v>
      </c>
      <c r="B20" s="152">
        <v>323.89</v>
      </c>
      <c r="C20" s="152" t="s">
        <v>122</v>
      </c>
      <c r="D20" s="152">
        <v>344.6293</v>
      </c>
      <c r="E20" s="152">
        <v>370.00880000000001</v>
      </c>
      <c r="F20" s="152">
        <v>384.68</v>
      </c>
      <c r="G20" s="152">
        <v>335.78</v>
      </c>
      <c r="H20" s="152">
        <v>403.18</v>
      </c>
      <c r="I20" s="152">
        <v>418.8</v>
      </c>
      <c r="J20" s="152">
        <v>396.78</v>
      </c>
      <c r="K20" s="152">
        <v>377</v>
      </c>
      <c r="L20" s="152">
        <v>362.05119999999999</v>
      </c>
      <c r="M20" s="152">
        <v>374.28</v>
      </c>
      <c r="N20" s="152" t="s">
        <v>122</v>
      </c>
      <c r="O20" s="152">
        <v>287.7</v>
      </c>
      <c r="P20" s="152">
        <v>302.72000000000003</v>
      </c>
      <c r="Q20" s="152">
        <v>357.3</v>
      </c>
      <c r="R20" s="152" t="s">
        <v>122</v>
      </c>
      <c r="S20" s="152">
        <v>282.26</v>
      </c>
      <c r="T20" s="152">
        <v>346</v>
      </c>
      <c r="U20" s="152">
        <v>368.38</v>
      </c>
      <c r="V20" s="152">
        <v>331.81850000000003</v>
      </c>
      <c r="W20" s="152">
        <v>380.1</v>
      </c>
      <c r="X20" s="152">
        <v>316.83160000000004</v>
      </c>
      <c r="Y20" s="152">
        <v>346.19</v>
      </c>
      <c r="Z20" s="152">
        <v>335.11</v>
      </c>
      <c r="AA20" s="152">
        <v>398.42</v>
      </c>
      <c r="AB20" s="152">
        <v>433.733</v>
      </c>
      <c r="AC20" s="152">
        <v>403.28930000000003</v>
      </c>
      <c r="AD20" s="153">
        <v>375.48410000000001</v>
      </c>
      <c r="AE20" s="154">
        <v>0.4194999999999709</v>
      </c>
      <c r="AF20" s="155">
        <v>1.1184739908804266E-3</v>
      </c>
    </row>
    <row r="21" spans="1:32" s="98" customFormat="1" ht="12" customHeight="1" x14ac:dyDescent="0.3">
      <c r="A21" s="150" t="s">
        <v>81</v>
      </c>
      <c r="B21" s="156">
        <v>300.34000000000003</v>
      </c>
      <c r="C21" s="156" t="s">
        <v>122</v>
      </c>
      <c r="D21" s="156">
        <v>346.0283</v>
      </c>
      <c r="E21" s="156">
        <v>369.47180000000003</v>
      </c>
      <c r="F21" s="156">
        <v>381.64</v>
      </c>
      <c r="G21" s="156" t="s">
        <v>124</v>
      </c>
      <c r="H21" s="156">
        <v>405.8</v>
      </c>
      <c r="I21" s="156">
        <v>398.83</v>
      </c>
      <c r="J21" s="156">
        <v>391.04</v>
      </c>
      <c r="K21" s="156">
        <v>372</v>
      </c>
      <c r="L21" s="156">
        <v>357.3141</v>
      </c>
      <c r="M21" s="156">
        <v>372.01</v>
      </c>
      <c r="N21" s="156" t="s">
        <v>122</v>
      </c>
      <c r="O21" s="156">
        <v>273.27</v>
      </c>
      <c r="P21" s="156">
        <v>315.77</v>
      </c>
      <c r="Q21" s="156" t="s">
        <v>122</v>
      </c>
      <c r="R21" s="156" t="s">
        <v>122</v>
      </c>
      <c r="S21" s="156">
        <v>333.27</v>
      </c>
      <c r="T21" s="156">
        <v>347</v>
      </c>
      <c r="U21" s="156">
        <v>373.73</v>
      </c>
      <c r="V21" s="156">
        <v>333.44510000000002</v>
      </c>
      <c r="W21" s="156">
        <v>387.6</v>
      </c>
      <c r="X21" s="156">
        <v>266.3458</v>
      </c>
      <c r="Y21" s="156">
        <v>350.89</v>
      </c>
      <c r="Z21" s="156">
        <v>343.97</v>
      </c>
      <c r="AA21" s="156">
        <v>401.86</v>
      </c>
      <c r="AB21" s="156">
        <v>434.70920000000001</v>
      </c>
      <c r="AC21" s="156">
        <v>410.68600000000004</v>
      </c>
      <c r="AD21" s="157">
        <v>378.21559999999999</v>
      </c>
      <c r="AE21" s="158">
        <v>0.71920000000000073</v>
      </c>
      <c r="AF21" s="159">
        <v>1.9051837315534684E-3</v>
      </c>
    </row>
    <row r="22" spans="1:32" s="98" customFormat="1" ht="12" customHeight="1" x14ac:dyDescent="0.3">
      <c r="A22" s="150" t="s">
        <v>82</v>
      </c>
      <c r="B22" s="152">
        <v>294.23</v>
      </c>
      <c r="C22" s="152">
        <v>271.78140000000002</v>
      </c>
      <c r="D22" s="152">
        <v>328.65690000000001</v>
      </c>
      <c r="E22" s="152">
        <v>336.8476</v>
      </c>
      <c r="F22" s="152">
        <v>353.79</v>
      </c>
      <c r="G22" s="152">
        <v>306.65000000000003</v>
      </c>
      <c r="H22" s="152">
        <v>384.35</v>
      </c>
      <c r="I22" s="152">
        <v>412.22</v>
      </c>
      <c r="J22" s="152">
        <v>356.82</v>
      </c>
      <c r="K22" s="152">
        <v>335</v>
      </c>
      <c r="L22" s="152">
        <v>342.69670000000002</v>
      </c>
      <c r="M22" s="152">
        <v>328.97</v>
      </c>
      <c r="N22" s="152">
        <v>306</v>
      </c>
      <c r="O22" s="152">
        <v>232.61</v>
      </c>
      <c r="P22" s="152">
        <v>290.94</v>
      </c>
      <c r="Q22" s="152">
        <v>341.1</v>
      </c>
      <c r="R22" s="152">
        <v>252.20140000000001</v>
      </c>
      <c r="S22" s="152">
        <v>282.49</v>
      </c>
      <c r="T22" s="152">
        <v>357</v>
      </c>
      <c r="U22" s="152">
        <v>333.88</v>
      </c>
      <c r="V22" s="152">
        <v>325.07990000000001</v>
      </c>
      <c r="W22" s="152">
        <v>350.7</v>
      </c>
      <c r="X22" s="152">
        <v>292.4325</v>
      </c>
      <c r="Y22" s="152">
        <v>328.35</v>
      </c>
      <c r="Z22" s="152">
        <v>295.61</v>
      </c>
      <c r="AA22" s="152">
        <v>358</v>
      </c>
      <c r="AB22" s="152">
        <v>420.26120000000003</v>
      </c>
      <c r="AC22" s="152">
        <v>368.68530000000004</v>
      </c>
      <c r="AD22" s="153">
        <v>345.51</v>
      </c>
      <c r="AE22" s="154">
        <v>4.0799999999990177E-2</v>
      </c>
      <c r="AF22" s="155">
        <v>1.1810025322080862E-4</v>
      </c>
    </row>
    <row r="23" spans="1:32" s="98" customFormat="1" ht="12" customHeight="1" thickBot="1" x14ac:dyDescent="0.35">
      <c r="A23" s="150" t="s">
        <v>83</v>
      </c>
      <c r="B23" s="152">
        <v>275.22000000000003</v>
      </c>
      <c r="C23" s="152" t="s">
        <v>122</v>
      </c>
      <c r="D23" s="152">
        <v>336.85680000000002</v>
      </c>
      <c r="E23" s="152">
        <v>342.08359999999999</v>
      </c>
      <c r="F23" s="152">
        <v>360.41</v>
      </c>
      <c r="G23" s="152">
        <v>278.23</v>
      </c>
      <c r="H23" s="152">
        <v>388.59</v>
      </c>
      <c r="I23" s="152">
        <v>376.37</v>
      </c>
      <c r="J23" s="152">
        <v>363.93</v>
      </c>
      <c r="K23" s="152">
        <v>333</v>
      </c>
      <c r="L23" s="152">
        <v>339.31310000000002</v>
      </c>
      <c r="M23" s="152">
        <v>329.17</v>
      </c>
      <c r="N23" s="152" t="s">
        <v>122</v>
      </c>
      <c r="O23" s="152">
        <v>282.55</v>
      </c>
      <c r="P23" s="152">
        <v>306.74</v>
      </c>
      <c r="Q23" s="152">
        <v>328.3</v>
      </c>
      <c r="R23" s="152">
        <v>210.87370000000001</v>
      </c>
      <c r="S23" s="152">
        <v>341.68</v>
      </c>
      <c r="T23" s="152">
        <v>358</v>
      </c>
      <c r="U23" s="152">
        <v>338.93</v>
      </c>
      <c r="V23" s="152">
        <v>326.70650000000001</v>
      </c>
      <c r="W23" s="152">
        <v>372.6</v>
      </c>
      <c r="X23" s="152">
        <v>304.29930000000002</v>
      </c>
      <c r="Y23" s="152">
        <v>340.59</v>
      </c>
      <c r="Z23" s="152">
        <v>321.84000000000003</v>
      </c>
      <c r="AA23" s="152">
        <v>365.58</v>
      </c>
      <c r="AB23" s="152">
        <v>422.99460000000005</v>
      </c>
      <c r="AC23" s="152">
        <v>373.01690000000002</v>
      </c>
      <c r="AD23" s="153">
        <v>353.80920000000003</v>
      </c>
      <c r="AE23" s="154">
        <v>0.59410000000002583</v>
      </c>
      <c r="AF23" s="155">
        <v>1.6819779222349946E-3</v>
      </c>
    </row>
    <row r="24" spans="1:32" s="165" customFormat="1" ht="12" customHeight="1" thickBot="1" x14ac:dyDescent="0.35">
      <c r="A24" s="160" t="s">
        <v>84</v>
      </c>
      <c r="B24" s="161">
        <v>346.61290000000002</v>
      </c>
      <c r="C24" s="161">
        <v>271.78140000000002</v>
      </c>
      <c r="D24" s="161">
        <v>343.33300000000003</v>
      </c>
      <c r="E24" s="161">
        <v>354.81950000000001</v>
      </c>
      <c r="F24" s="161">
        <v>378.43970000000002</v>
      </c>
      <c r="G24" s="161" t="s">
        <v>124</v>
      </c>
      <c r="H24" s="161">
        <v>404.44720000000001</v>
      </c>
      <c r="I24" s="161">
        <v>416.0172</v>
      </c>
      <c r="J24" s="161">
        <v>395.92110000000002</v>
      </c>
      <c r="K24" s="161">
        <v>377.65980000000002</v>
      </c>
      <c r="L24" s="161">
        <v>356.4896</v>
      </c>
      <c r="M24" s="161">
        <v>394.01660000000004</v>
      </c>
      <c r="N24" s="161">
        <v>306</v>
      </c>
      <c r="O24" s="161">
        <v>248.52970000000002</v>
      </c>
      <c r="P24" s="161" t="s">
        <v>124</v>
      </c>
      <c r="Q24" s="161">
        <v>375.00740000000002</v>
      </c>
      <c r="R24" s="161">
        <v>248.12720000000002</v>
      </c>
      <c r="S24" s="161">
        <v>295.78739999999999</v>
      </c>
      <c r="T24" s="161">
        <v>352.90680000000003</v>
      </c>
      <c r="U24" s="161">
        <v>374.08330000000001</v>
      </c>
      <c r="V24" s="161">
        <v>328.92860000000002</v>
      </c>
      <c r="W24" s="161">
        <v>384.42930000000001</v>
      </c>
      <c r="X24" s="161">
        <v>295.66470000000004</v>
      </c>
      <c r="Y24" s="161">
        <v>347.10329999999999</v>
      </c>
      <c r="Z24" s="161" t="s">
        <v>124</v>
      </c>
      <c r="AA24" s="161">
        <v>370.03020000000004</v>
      </c>
      <c r="AB24" s="161">
        <v>428.81100000000004</v>
      </c>
      <c r="AC24" s="161">
        <v>396.56760000000003</v>
      </c>
      <c r="AD24" s="162">
        <v>377.02330000000001</v>
      </c>
      <c r="AE24" s="163">
        <v>0.29809999999997672</v>
      </c>
      <c r="AF24" s="164">
        <v>7.9129296367744099E-4</v>
      </c>
    </row>
    <row r="25" spans="1:32" s="98" customFormat="1" ht="12" customHeight="1" thickBot="1" x14ac:dyDescent="0.35">
      <c r="A25" s="150" t="s">
        <v>85</v>
      </c>
      <c r="B25" s="151" t="s">
        <v>122</v>
      </c>
      <c r="C25" s="152" t="s">
        <v>122</v>
      </c>
      <c r="D25" s="152">
        <v>338.64449999999999</v>
      </c>
      <c r="E25" s="152" t="s">
        <v>122</v>
      </c>
      <c r="F25" s="152">
        <v>340.94</v>
      </c>
      <c r="G25" s="152" t="s">
        <v>122</v>
      </c>
      <c r="H25" s="152">
        <v>345.86</v>
      </c>
      <c r="I25" s="152" t="s">
        <v>122</v>
      </c>
      <c r="J25" s="152" t="s">
        <v>122</v>
      </c>
      <c r="K25" s="152">
        <v>295</v>
      </c>
      <c r="L25" s="152" t="s">
        <v>122</v>
      </c>
      <c r="M25" s="152">
        <v>335.62</v>
      </c>
      <c r="N25" s="152" t="s">
        <v>122</v>
      </c>
      <c r="O25" s="152">
        <v>277.7</v>
      </c>
      <c r="P25" s="152">
        <v>313.81</v>
      </c>
      <c r="Q25" s="152" t="s">
        <v>122</v>
      </c>
      <c r="R25" s="152" t="s">
        <v>122</v>
      </c>
      <c r="S25" s="152" t="s">
        <v>122</v>
      </c>
      <c r="T25" s="152" t="s">
        <v>122</v>
      </c>
      <c r="U25" s="152">
        <v>326.27</v>
      </c>
      <c r="V25" s="152">
        <v>329.95960000000002</v>
      </c>
      <c r="W25" s="152">
        <v>313.8</v>
      </c>
      <c r="X25" s="152">
        <v>298.77210000000002</v>
      </c>
      <c r="Y25" s="152">
        <v>353.65</v>
      </c>
      <c r="Z25" s="152">
        <v>334.82</v>
      </c>
      <c r="AA25" s="152" t="s">
        <v>122</v>
      </c>
      <c r="AB25" s="152">
        <v>426.60660000000001</v>
      </c>
      <c r="AC25" s="152" t="s">
        <v>122</v>
      </c>
      <c r="AD25" s="153">
        <v>336.05340000000001</v>
      </c>
      <c r="AE25" s="154">
        <v>1.0296000000000163</v>
      </c>
      <c r="AF25" s="155">
        <v>3.073214499984826E-3</v>
      </c>
    </row>
    <row r="26" spans="1:32" s="165" customFormat="1" ht="12" customHeight="1" thickBot="1" x14ac:dyDescent="0.35">
      <c r="A26" s="160" t="s">
        <v>86</v>
      </c>
      <c r="B26" s="161" t="s">
        <v>122</v>
      </c>
      <c r="C26" s="161" t="s">
        <v>122</v>
      </c>
      <c r="D26" s="161">
        <v>338.64449999999999</v>
      </c>
      <c r="E26" s="161" t="s">
        <v>122</v>
      </c>
      <c r="F26" s="161">
        <v>340.94</v>
      </c>
      <c r="G26" s="161" t="s">
        <v>122</v>
      </c>
      <c r="H26" s="161">
        <v>345.86</v>
      </c>
      <c r="I26" s="161" t="s">
        <v>122</v>
      </c>
      <c r="J26" s="161" t="s">
        <v>122</v>
      </c>
      <c r="K26" s="161">
        <v>295</v>
      </c>
      <c r="L26" s="161" t="s">
        <v>122</v>
      </c>
      <c r="M26" s="161">
        <v>335.62</v>
      </c>
      <c r="N26" s="161" t="s">
        <v>122</v>
      </c>
      <c r="O26" s="161">
        <v>277.7</v>
      </c>
      <c r="P26" s="161">
        <v>313.81</v>
      </c>
      <c r="Q26" s="161" t="s">
        <v>122</v>
      </c>
      <c r="R26" s="161" t="s">
        <v>122</v>
      </c>
      <c r="S26" s="161" t="s">
        <v>122</v>
      </c>
      <c r="T26" s="161" t="s">
        <v>122</v>
      </c>
      <c r="U26" s="161">
        <v>326.27</v>
      </c>
      <c r="V26" s="161">
        <v>329.95960000000002</v>
      </c>
      <c r="W26" s="161">
        <v>313.8</v>
      </c>
      <c r="X26" s="161">
        <v>298.77210000000002</v>
      </c>
      <c r="Y26" s="161">
        <v>353.65</v>
      </c>
      <c r="Z26" s="161">
        <v>334.82</v>
      </c>
      <c r="AA26" s="161" t="s">
        <v>122</v>
      </c>
      <c r="AB26" s="161">
        <v>426.60660000000001</v>
      </c>
      <c r="AC26" s="161" t="s">
        <v>122</v>
      </c>
      <c r="AD26" s="162">
        <v>336.05340000000001</v>
      </c>
      <c r="AE26" s="163">
        <v>1.0296000000000163</v>
      </c>
      <c r="AF26" s="164">
        <v>3.073214499984826E-3</v>
      </c>
    </row>
    <row r="27" spans="1:32" s="98" customFormat="1" ht="12" customHeight="1" x14ac:dyDescent="0.3">
      <c r="A27" s="150" t="s">
        <v>87</v>
      </c>
      <c r="B27" s="151" t="s">
        <v>122</v>
      </c>
      <c r="C27" s="152" t="s">
        <v>122</v>
      </c>
      <c r="D27" s="152" t="s">
        <v>122</v>
      </c>
      <c r="E27" s="152" t="s">
        <v>122</v>
      </c>
      <c r="F27" s="152" t="s">
        <v>122</v>
      </c>
      <c r="G27" s="152" t="s">
        <v>122</v>
      </c>
      <c r="H27" s="152">
        <v>415.38</v>
      </c>
      <c r="I27" s="152" t="s">
        <v>122</v>
      </c>
      <c r="J27" s="152" t="s">
        <v>122</v>
      </c>
      <c r="K27" s="152" t="s">
        <v>122</v>
      </c>
      <c r="L27" s="152" t="s">
        <v>122</v>
      </c>
      <c r="M27" s="152" t="s">
        <v>122</v>
      </c>
      <c r="N27" s="152" t="s">
        <v>122</v>
      </c>
      <c r="O27" s="152" t="s">
        <v>122</v>
      </c>
      <c r="P27" s="152" t="s">
        <v>122</v>
      </c>
      <c r="Q27" s="152" t="s">
        <v>122</v>
      </c>
      <c r="R27" s="152" t="s">
        <v>122</v>
      </c>
      <c r="S27" s="152" t="s">
        <v>122</v>
      </c>
      <c r="T27" s="152" t="s">
        <v>122</v>
      </c>
      <c r="U27" s="152">
        <v>440.57</v>
      </c>
      <c r="V27" s="152" t="s">
        <v>122</v>
      </c>
      <c r="W27" s="152">
        <v>390</v>
      </c>
      <c r="X27" s="152" t="s">
        <v>122</v>
      </c>
      <c r="Y27" s="152" t="s">
        <v>122</v>
      </c>
      <c r="Z27" s="152" t="s">
        <v>122</v>
      </c>
      <c r="AA27" s="152" t="s">
        <v>122</v>
      </c>
      <c r="AB27" s="152" t="s">
        <v>122</v>
      </c>
      <c r="AC27" s="152">
        <v>428.11630000000002</v>
      </c>
      <c r="AD27" s="153">
        <v>424.49890000000005</v>
      </c>
      <c r="AE27" s="154">
        <v>1.4915000000000305</v>
      </c>
      <c r="AF27" s="155">
        <v>3.5259430449680797E-3</v>
      </c>
    </row>
    <row r="28" spans="1:32" s="98" customFormat="1" ht="12" customHeight="1" x14ac:dyDescent="0.3">
      <c r="A28" s="150" t="s">
        <v>88</v>
      </c>
      <c r="B28" s="152" t="s">
        <v>122</v>
      </c>
      <c r="C28" s="152" t="s">
        <v>122</v>
      </c>
      <c r="D28" s="152" t="s">
        <v>122</v>
      </c>
      <c r="E28" s="152" t="s">
        <v>122</v>
      </c>
      <c r="F28" s="152" t="s">
        <v>122</v>
      </c>
      <c r="G28" s="152" t="s">
        <v>122</v>
      </c>
      <c r="H28" s="152">
        <v>419.91</v>
      </c>
      <c r="I28" s="152" t="s">
        <v>122</v>
      </c>
      <c r="J28" s="152" t="s">
        <v>122</v>
      </c>
      <c r="K28" s="152">
        <v>402</v>
      </c>
      <c r="L28" s="152" t="s">
        <v>122</v>
      </c>
      <c r="M28" s="152" t="s">
        <v>122</v>
      </c>
      <c r="N28" s="152" t="s">
        <v>122</v>
      </c>
      <c r="O28" s="152" t="s">
        <v>122</v>
      </c>
      <c r="P28" s="152" t="s">
        <v>122</v>
      </c>
      <c r="Q28" s="152">
        <v>421.4</v>
      </c>
      <c r="R28" s="152" t="s">
        <v>122</v>
      </c>
      <c r="S28" s="152" t="s">
        <v>122</v>
      </c>
      <c r="T28" s="152" t="s">
        <v>122</v>
      </c>
      <c r="U28" s="152">
        <v>437.37</v>
      </c>
      <c r="V28" s="152" t="s">
        <v>122</v>
      </c>
      <c r="W28" s="152" t="s">
        <v>122</v>
      </c>
      <c r="X28" s="152" t="s">
        <v>122</v>
      </c>
      <c r="Y28" s="152" t="s">
        <v>122</v>
      </c>
      <c r="Z28" s="152" t="s">
        <v>122</v>
      </c>
      <c r="AA28" s="152" t="s">
        <v>122</v>
      </c>
      <c r="AB28" s="152" t="s">
        <v>122</v>
      </c>
      <c r="AC28" s="152">
        <v>429.53800000000001</v>
      </c>
      <c r="AD28" s="153">
        <v>425.23320000000001</v>
      </c>
      <c r="AE28" s="154">
        <v>1.1163999999999987</v>
      </c>
      <c r="AF28" s="155">
        <v>2.6322937454965204E-3</v>
      </c>
    </row>
    <row r="29" spans="1:32" s="98" customFormat="1" ht="12" customHeight="1" x14ac:dyDescent="0.3">
      <c r="A29" s="150" t="s">
        <v>89</v>
      </c>
      <c r="B29" s="152" t="s">
        <v>122</v>
      </c>
      <c r="C29" s="152" t="s">
        <v>122</v>
      </c>
      <c r="D29" s="152" t="s">
        <v>122</v>
      </c>
      <c r="E29" s="152" t="s">
        <v>122</v>
      </c>
      <c r="F29" s="152" t="s">
        <v>122</v>
      </c>
      <c r="G29" s="152" t="s">
        <v>122</v>
      </c>
      <c r="H29" s="152">
        <v>418.33</v>
      </c>
      <c r="I29" s="152" t="s">
        <v>122</v>
      </c>
      <c r="J29" s="152" t="s">
        <v>122</v>
      </c>
      <c r="K29" s="152" t="s">
        <v>122</v>
      </c>
      <c r="L29" s="152" t="s">
        <v>122</v>
      </c>
      <c r="M29" s="152" t="s">
        <v>122</v>
      </c>
      <c r="N29" s="152" t="s">
        <v>122</v>
      </c>
      <c r="O29" s="152" t="s">
        <v>122</v>
      </c>
      <c r="P29" s="152" t="s">
        <v>122</v>
      </c>
      <c r="Q29" s="152" t="s">
        <v>122</v>
      </c>
      <c r="R29" s="152" t="s">
        <v>122</v>
      </c>
      <c r="S29" s="152" t="s">
        <v>122</v>
      </c>
      <c r="T29" s="152" t="s">
        <v>122</v>
      </c>
      <c r="U29" s="152">
        <v>430.21</v>
      </c>
      <c r="V29" s="152" t="s">
        <v>122</v>
      </c>
      <c r="W29" s="152" t="s">
        <v>122</v>
      </c>
      <c r="X29" s="152" t="s">
        <v>122</v>
      </c>
      <c r="Y29" s="152" t="s">
        <v>122</v>
      </c>
      <c r="Z29" s="152" t="s">
        <v>122</v>
      </c>
      <c r="AA29" s="152" t="s">
        <v>122</v>
      </c>
      <c r="AB29" s="152">
        <v>420.94460000000004</v>
      </c>
      <c r="AC29" s="152">
        <v>425.43830000000003</v>
      </c>
      <c r="AD29" s="153">
        <v>424.68490000000003</v>
      </c>
      <c r="AE29" s="154">
        <v>0.47399999999998954</v>
      </c>
      <c r="AF29" s="155">
        <v>1.1173687427644822E-3</v>
      </c>
    </row>
    <row r="30" spans="1:32" s="98" customFormat="1" ht="12" customHeight="1" x14ac:dyDescent="0.3">
      <c r="A30" s="150" t="s">
        <v>90</v>
      </c>
      <c r="B30" s="156" t="s">
        <v>122</v>
      </c>
      <c r="C30" s="156" t="s">
        <v>122</v>
      </c>
      <c r="D30" s="156" t="s">
        <v>122</v>
      </c>
      <c r="E30" s="156" t="s">
        <v>122</v>
      </c>
      <c r="F30" s="156" t="s">
        <v>122</v>
      </c>
      <c r="G30" s="156" t="s">
        <v>122</v>
      </c>
      <c r="H30" s="156">
        <v>410.08</v>
      </c>
      <c r="I30" s="156" t="s">
        <v>122</v>
      </c>
      <c r="J30" s="156" t="s">
        <v>122</v>
      </c>
      <c r="K30" s="156">
        <v>363</v>
      </c>
      <c r="L30" s="156" t="s">
        <v>122</v>
      </c>
      <c r="M30" s="156" t="s">
        <v>122</v>
      </c>
      <c r="N30" s="156" t="s">
        <v>122</v>
      </c>
      <c r="O30" s="156" t="s">
        <v>122</v>
      </c>
      <c r="P30" s="156" t="s">
        <v>122</v>
      </c>
      <c r="Q30" s="156" t="s">
        <v>122</v>
      </c>
      <c r="R30" s="156" t="s">
        <v>122</v>
      </c>
      <c r="S30" s="156" t="s">
        <v>122</v>
      </c>
      <c r="T30" s="156" t="s">
        <v>122</v>
      </c>
      <c r="U30" s="156">
        <v>415.55</v>
      </c>
      <c r="V30" s="156" t="s">
        <v>122</v>
      </c>
      <c r="W30" s="156" t="s">
        <v>122</v>
      </c>
      <c r="X30" s="156" t="s">
        <v>122</v>
      </c>
      <c r="Y30" s="156" t="s">
        <v>122</v>
      </c>
      <c r="Z30" s="156" t="s">
        <v>122</v>
      </c>
      <c r="AA30" s="156" t="s">
        <v>122</v>
      </c>
      <c r="AB30" s="156">
        <v>439.88320000000004</v>
      </c>
      <c r="AC30" s="156">
        <v>425.93290000000002</v>
      </c>
      <c r="AD30" s="157">
        <v>413.11610000000002</v>
      </c>
      <c r="AE30" s="158">
        <v>1.5903000000000134</v>
      </c>
      <c r="AF30" s="159">
        <v>3.8643992673120697E-3</v>
      </c>
    </row>
    <row r="31" spans="1:32" s="98" customFormat="1" ht="12" customHeight="1" x14ac:dyDescent="0.3">
      <c r="A31" s="150" t="s">
        <v>91</v>
      </c>
      <c r="B31" s="152" t="s">
        <v>122</v>
      </c>
      <c r="C31" s="152" t="s">
        <v>122</v>
      </c>
      <c r="D31" s="152" t="s">
        <v>122</v>
      </c>
      <c r="E31" s="152" t="s">
        <v>122</v>
      </c>
      <c r="F31" s="152" t="s">
        <v>122</v>
      </c>
      <c r="G31" s="152" t="s">
        <v>122</v>
      </c>
      <c r="H31" s="152">
        <v>410.56</v>
      </c>
      <c r="I31" s="152" t="s">
        <v>122</v>
      </c>
      <c r="J31" s="152" t="s">
        <v>122</v>
      </c>
      <c r="K31" s="152">
        <v>349</v>
      </c>
      <c r="L31" s="152" t="s">
        <v>122</v>
      </c>
      <c r="M31" s="152" t="s">
        <v>122</v>
      </c>
      <c r="N31" s="152" t="s">
        <v>122</v>
      </c>
      <c r="O31" s="152" t="s">
        <v>122</v>
      </c>
      <c r="P31" s="152" t="s">
        <v>122</v>
      </c>
      <c r="Q31" s="152">
        <v>358.9</v>
      </c>
      <c r="R31" s="152" t="s">
        <v>122</v>
      </c>
      <c r="S31" s="152" t="s">
        <v>122</v>
      </c>
      <c r="T31" s="152" t="s">
        <v>122</v>
      </c>
      <c r="U31" s="152">
        <v>408.57</v>
      </c>
      <c r="V31" s="152" t="s">
        <v>122</v>
      </c>
      <c r="W31" s="152" t="s">
        <v>122</v>
      </c>
      <c r="X31" s="152" t="s">
        <v>122</v>
      </c>
      <c r="Y31" s="152" t="s">
        <v>122</v>
      </c>
      <c r="Z31" s="152" t="s">
        <v>122</v>
      </c>
      <c r="AA31" s="152" t="s">
        <v>122</v>
      </c>
      <c r="AB31" s="152">
        <v>448.18100000000004</v>
      </c>
      <c r="AC31" s="152">
        <v>430.86470000000003</v>
      </c>
      <c r="AD31" s="153">
        <v>425.34350000000001</v>
      </c>
      <c r="AE31" s="154">
        <v>3.1365999999999872</v>
      </c>
      <c r="AF31" s="155">
        <v>7.4290590703278113E-3</v>
      </c>
    </row>
    <row r="32" spans="1:32" s="98" customFormat="1" ht="12" customHeight="1" x14ac:dyDescent="0.3">
      <c r="A32" s="150" t="s">
        <v>92</v>
      </c>
      <c r="B32" s="151" t="s">
        <v>122</v>
      </c>
      <c r="C32" s="152" t="s">
        <v>122</v>
      </c>
      <c r="D32" s="152" t="s">
        <v>122</v>
      </c>
      <c r="E32" s="152">
        <v>419.01210000000003</v>
      </c>
      <c r="F32" s="152">
        <v>331.27</v>
      </c>
      <c r="G32" s="152" t="s">
        <v>122</v>
      </c>
      <c r="H32" s="152">
        <v>394.87</v>
      </c>
      <c r="I32" s="152" t="s">
        <v>122</v>
      </c>
      <c r="J32" s="152" t="s">
        <v>122</v>
      </c>
      <c r="K32" s="152">
        <v>327</v>
      </c>
      <c r="L32" s="152" t="s">
        <v>122</v>
      </c>
      <c r="M32" s="152">
        <v>317.44</v>
      </c>
      <c r="N32" s="152" t="s">
        <v>122</v>
      </c>
      <c r="O32" s="152" t="s">
        <v>122</v>
      </c>
      <c r="P32" s="152" t="s">
        <v>122</v>
      </c>
      <c r="Q32" s="152" t="s">
        <v>122</v>
      </c>
      <c r="R32" s="152" t="s">
        <v>122</v>
      </c>
      <c r="S32" s="152" t="s">
        <v>122</v>
      </c>
      <c r="T32" s="152" t="s">
        <v>122</v>
      </c>
      <c r="U32" s="152">
        <v>356.65</v>
      </c>
      <c r="V32" s="152" t="s">
        <v>122</v>
      </c>
      <c r="W32" s="152" t="s">
        <v>122</v>
      </c>
      <c r="X32" s="152" t="s">
        <v>122</v>
      </c>
      <c r="Y32" s="152" t="s">
        <v>122</v>
      </c>
      <c r="Z32" s="152" t="s">
        <v>122</v>
      </c>
      <c r="AA32" s="152" t="s">
        <v>122</v>
      </c>
      <c r="AB32" s="152">
        <v>432.7568</v>
      </c>
      <c r="AC32" s="152">
        <v>399.86360000000002</v>
      </c>
      <c r="AD32" s="153">
        <v>386.30799999999999</v>
      </c>
      <c r="AE32" s="154">
        <v>3.9488999999999805</v>
      </c>
      <c r="AF32" s="155">
        <v>1.0327725951860385E-2</v>
      </c>
    </row>
    <row r="33" spans="1:32" s="98" customFormat="1" ht="12" customHeight="1" thickBot="1" x14ac:dyDescent="0.35">
      <c r="A33" s="150" t="s">
        <v>93</v>
      </c>
      <c r="B33" s="152" t="s">
        <v>122</v>
      </c>
      <c r="C33" s="152" t="s">
        <v>122</v>
      </c>
      <c r="D33" s="152" t="s">
        <v>122</v>
      </c>
      <c r="E33" s="152" t="s">
        <v>122</v>
      </c>
      <c r="F33" s="152" t="s">
        <v>122</v>
      </c>
      <c r="G33" s="152" t="s">
        <v>122</v>
      </c>
      <c r="H33" s="152">
        <v>399.33</v>
      </c>
      <c r="I33" s="152" t="s">
        <v>122</v>
      </c>
      <c r="J33" s="152" t="s">
        <v>122</v>
      </c>
      <c r="K33" s="152">
        <v>327</v>
      </c>
      <c r="L33" s="152" t="s">
        <v>122</v>
      </c>
      <c r="M33" s="152" t="s">
        <v>122</v>
      </c>
      <c r="N33" s="152" t="s">
        <v>122</v>
      </c>
      <c r="O33" s="152" t="s">
        <v>122</v>
      </c>
      <c r="P33" s="152" t="s">
        <v>122</v>
      </c>
      <c r="Q33" s="152" t="s">
        <v>122</v>
      </c>
      <c r="R33" s="152" t="s">
        <v>122</v>
      </c>
      <c r="S33" s="152" t="s">
        <v>122</v>
      </c>
      <c r="T33" s="152" t="s">
        <v>122</v>
      </c>
      <c r="U33" s="152" t="s">
        <v>122</v>
      </c>
      <c r="V33" s="152" t="s">
        <v>122</v>
      </c>
      <c r="W33" s="152" t="s">
        <v>122</v>
      </c>
      <c r="X33" s="152" t="s">
        <v>122</v>
      </c>
      <c r="Y33" s="152" t="s">
        <v>122</v>
      </c>
      <c r="Z33" s="152" t="s">
        <v>122</v>
      </c>
      <c r="AA33" s="152" t="s">
        <v>122</v>
      </c>
      <c r="AB33" s="152">
        <v>426.41140000000001</v>
      </c>
      <c r="AC33" s="152">
        <v>410.01980000000003</v>
      </c>
      <c r="AD33" s="153">
        <v>404.8682</v>
      </c>
      <c r="AE33" s="154">
        <v>2.6791999999999803</v>
      </c>
      <c r="AF33" s="155">
        <v>6.6615446966475462E-3</v>
      </c>
    </row>
    <row r="34" spans="1:32" s="165" customFormat="1" ht="12" customHeight="1" thickBot="1" x14ac:dyDescent="0.35">
      <c r="A34" s="160" t="s">
        <v>94</v>
      </c>
      <c r="B34" s="161" t="s">
        <v>122</v>
      </c>
      <c r="C34" s="161" t="s">
        <v>122</v>
      </c>
      <c r="D34" s="161" t="s">
        <v>122</v>
      </c>
      <c r="E34" s="161">
        <v>419.01210000000003</v>
      </c>
      <c r="F34" s="161">
        <v>331.27</v>
      </c>
      <c r="G34" s="161" t="s">
        <v>122</v>
      </c>
      <c r="H34" s="161">
        <v>404.75510000000003</v>
      </c>
      <c r="I34" s="161" t="s">
        <v>122</v>
      </c>
      <c r="J34" s="161" t="s">
        <v>122</v>
      </c>
      <c r="K34" s="161">
        <v>345.13280000000003</v>
      </c>
      <c r="L34" s="161" t="s">
        <v>122</v>
      </c>
      <c r="M34" s="161">
        <v>317.44</v>
      </c>
      <c r="N34" s="161" t="s">
        <v>122</v>
      </c>
      <c r="O34" s="161" t="s">
        <v>122</v>
      </c>
      <c r="P34" s="161" t="s">
        <v>122</v>
      </c>
      <c r="Q34" s="161">
        <v>398.01670000000001</v>
      </c>
      <c r="R34" s="161" t="s">
        <v>122</v>
      </c>
      <c r="S34" s="161" t="s">
        <v>122</v>
      </c>
      <c r="T34" s="161" t="s">
        <v>122</v>
      </c>
      <c r="U34" s="161">
        <v>422.72110000000004</v>
      </c>
      <c r="V34" s="161" t="s">
        <v>122</v>
      </c>
      <c r="W34" s="161">
        <v>390</v>
      </c>
      <c r="X34" s="161" t="s">
        <v>122</v>
      </c>
      <c r="Y34" s="161" t="s">
        <v>122</v>
      </c>
      <c r="Z34" s="161" t="s">
        <v>122</v>
      </c>
      <c r="AA34" s="161" t="s">
        <v>122</v>
      </c>
      <c r="AB34" s="161">
        <v>433.61600000000004</v>
      </c>
      <c r="AC34" s="161">
        <v>420.3603</v>
      </c>
      <c r="AD34" s="162">
        <v>409.60750000000002</v>
      </c>
      <c r="AE34" s="163">
        <v>2.523399999999981</v>
      </c>
      <c r="AF34" s="164">
        <v>6.1987191344490752E-3</v>
      </c>
    </row>
    <row r="35" spans="1:32" s="98" customFormat="1" ht="12" customHeight="1" x14ac:dyDescent="0.3">
      <c r="A35" s="150" t="s">
        <v>95</v>
      </c>
      <c r="B35" s="151">
        <v>321.91000000000003</v>
      </c>
      <c r="C35" s="152" t="s">
        <v>122</v>
      </c>
      <c r="D35" s="152" t="s">
        <v>122</v>
      </c>
      <c r="E35" s="152" t="s">
        <v>122</v>
      </c>
      <c r="F35" s="152" t="s">
        <v>122</v>
      </c>
      <c r="G35" s="152" t="s">
        <v>122</v>
      </c>
      <c r="H35" s="152" t="s">
        <v>122</v>
      </c>
      <c r="I35" s="152" t="s">
        <v>122</v>
      </c>
      <c r="J35" s="152" t="s">
        <v>122</v>
      </c>
      <c r="K35" s="152">
        <v>366</v>
      </c>
      <c r="L35" s="152" t="s">
        <v>122</v>
      </c>
      <c r="M35" s="152">
        <v>321.89</v>
      </c>
      <c r="N35" s="152" t="s">
        <v>122</v>
      </c>
      <c r="O35" s="152" t="s">
        <v>122</v>
      </c>
      <c r="P35" s="152" t="s">
        <v>122</v>
      </c>
      <c r="Q35" s="152" t="s">
        <v>122</v>
      </c>
      <c r="R35" s="152" t="s">
        <v>122</v>
      </c>
      <c r="S35" s="152" t="s">
        <v>122</v>
      </c>
      <c r="T35" s="152" t="s">
        <v>122</v>
      </c>
      <c r="U35" s="152" t="s">
        <v>122</v>
      </c>
      <c r="V35" s="152" t="s">
        <v>122</v>
      </c>
      <c r="W35" s="152" t="s">
        <v>122</v>
      </c>
      <c r="X35" s="152" t="s">
        <v>122</v>
      </c>
      <c r="Y35" s="152" t="s">
        <v>122</v>
      </c>
      <c r="Z35" s="152" t="s">
        <v>122</v>
      </c>
      <c r="AA35" s="152" t="s">
        <v>122</v>
      </c>
      <c r="AB35" s="152" t="s">
        <v>122</v>
      </c>
      <c r="AC35" s="152" t="s">
        <v>122</v>
      </c>
      <c r="AD35" s="153">
        <v>354.35730000000001</v>
      </c>
      <c r="AE35" s="154">
        <v>3.9354999999999905</v>
      </c>
      <c r="AF35" s="155">
        <v>1.1230751054871558E-2</v>
      </c>
    </row>
    <row r="36" spans="1:32" s="98" customFormat="1" ht="12" customHeight="1" x14ac:dyDescent="0.3">
      <c r="A36" s="150" t="s">
        <v>96</v>
      </c>
      <c r="B36" s="152">
        <v>309.66000000000003</v>
      </c>
      <c r="C36" s="152" t="s">
        <v>122</v>
      </c>
      <c r="D36" s="152">
        <v>276.1542</v>
      </c>
      <c r="E36" s="152">
        <v>323.01930000000004</v>
      </c>
      <c r="F36" s="152">
        <v>339.1</v>
      </c>
      <c r="G36" s="152" t="s">
        <v>124</v>
      </c>
      <c r="H36" s="152">
        <v>367.76</v>
      </c>
      <c r="I36" s="152" t="s">
        <v>122</v>
      </c>
      <c r="J36" s="152">
        <v>275.14</v>
      </c>
      <c r="K36" s="152">
        <v>374</v>
      </c>
      <c r="L36" s="152">
        <v>265.68470000000002</v>
      </c>
      <c r="M36" s="152">
        <v>334.66</v>
      </c>
      <c r="N36" s="152" t="s">
        <v>122</v>
      </c>
      <c r="O36" s="152">
        <v>275.8</v>
      </c>
      <c r="P36" s="152">
        <v>275.73</v>
      </c>
      <c r="Q36" s="152">
        <v>367.01</v>
      </c>
      <c r="R36" s="152">
        <v>212.88640000000001</v>
      </c>
      <c r="S36" s="152">
        <v>237.69</v>
      </c>
      <c r="T36" s="152">
        <v>288</v>
      </c>
      <c r="U36" s="152">
        <v>312.77</v>
      </c>
      <c r="V36" s="152" t="s">
        <v>122</v>
      </c>
      <c r="W36" s="152">
        <v>251.4</v>
      </c>
      <c r="X36" s="152">
        <v>273.57570000000004</v>
      </c>
      <c r="Y36" s="152">
        <v>272.53000000000003</v>
      </c>
      <c r="Z36" s="152">
        <v>253.98</v>
      </c>
      <c r="AA36" s="152">
        <v>300.55</v>
      </c>
      <c r="AB36" s="152">
        <v>411.3777</v>
      </c>
      <c r="AC36" s="152">
        <v>353.86</v>
      </c>
      <c r="AD36" s="153">
        <v>352.42860000000002</v>
      </c>
      <c r="AE36" s="154">
        <v>3.5874999999999773</v>
      </c>
      <c r="AF36" s="155">
        <v>1.0284051965207016E-2</v>
      </c>
    </row>
    <row r="37" spans="1:32" s="98" customFormat="1" ht="12" customHeight="1" x14ac:dyDescent="0.3">
      <c r="A37" s="150" t="s">
        <v>97</v>
      </c>
      <c r="B37" s="152" t="s">
        <v>122</v>
      </c>
      <c r="C37" s="152" t="s">
        <v>122</v>
      </c>
      <c r="D37" s="152">
        <v>282.9939</v>
      </c>
      <c r="E37" s="152">
        <v>326.64420000000001</v>
      </c>
      <c r="F37" s="152">
        <v>341.57</v>
      </c>
      <c r="G37" s="152" t="s">
        <v>122</v>
      </c>
      <c r="H37" s="152">
        <v>367.24</v>
      </c>
      <c r="I37" s="152" t="s">
        <v>122</v>
      </c>
      <c r="J37" s="152">
        <v>321.22000000000003</v>
      </c>
      <c r="K37" s="152">
        <v>356</v>
      </c>
      <c r="L37" s="152" t="s">
        <v>122</v>
      </c>
      <c r="M37" s="152">
        <v>351.44</v>
      </c>
      <c r="N37" s="152" t="s">
        <v>122</v>
      </c>
      <c r="O37" s="152">
        <v>263.91000000000003</v>
      </c>
      <c r="P37" s="152">
        <v>282.05</v>
      </c>
      <c r="Q37" s="152">
        <v>378.3</v>
      </c>
      <c r="R37" s="152">
        <v>268.57280000000003</v>
      </c>
      <c r="S37" s="152" t="s">
        <v>122</v>
      </c>
      <c r="T37" s="152">
        <v>324</v>
      </c>
      <c r="U37" s="152">
        <v>318.34000000000003</v>
      </c>
      <c r="V37" s="152">
        <v>302.77280000000002</v>
      </c>
      <c r="W37" s="152">
        <v>264.60000000000002</v>
      </c>
      <c r="X37" s="152">
        <v>258.4051</v>
      </c>
      <c r="Y37" s="152">
        <v>275.12</v>
      </c>
      <c r="Z37" s="152">
        <v>277.87</v>
      </c>
      <c r="AA37" s="152" t="s">
        <v>122</v>
      </c>
      <c r="AB37" s="152">
        <v>399.76070000000004</v>
      </c>
      <c r="AC37" s="152">
        <v>351.3202</v>
      </c>
      <c r="AD37" s="153">
        <v>340.29670000000004</v>
      </c>
      <c r="AE37" s="154">
        <v>2.2561000000000035</v>
      </c>
      <c r="AF37" s="155">
        <v>6.6740503951300623E-3</v>
      </c>
    </row>
    <row r="38" spans="1:32" s="98" customFormat="1" ht="12" customHeight="1" x14ac:dyDescent="0.3">
      <c r="A38" s="150" t="s">
        <v>98</v>
      </c>
      <c r="B38" s="152">
        <v>294.60000000000002</v>
      </c>
      <c r="C38" s="152" t="s">
        <v>122</v>
      </c>
      <c r="D38" s="152">
        <v>245.1422</v>
      </c>
      <c r="E38" s="152">
        <v>294.15430000000003</v>
      </c>
      <c r="F38" s="152">
        <v>312.39</v>
      </c>
      <c r="G38" s="152" t="s">
        <v>124</v>
      </c>
      <c r="H38" s="152">
        <v>340.35</v>
      </c>
      <c r="I38" s="152">
        <v>228.01</v>
      </c>
      <c r="J38" s="152">
        <v>231.77</v>
      </c>
      <c r="K38" s="152">
        <v>329</v>
      </c>
      <c r="L38" s="152" t="s">
        <v>122</v>
      </c>
      <c r="M38" s="152">
        <v>280.90000000000003</v>
      </c>
      <c r="N38" s="152" t="s">
        <v>122</v>
      </c>
      <c r="O38" s="152">
        <v>231.76</v>
      </c>
      <c r="P38" s="152">
        <v>246.84</v>
      </c>
      <c r="Q38" s="152" t="s">
        <v>122</v>
      </c>
      <c r="R38" s="152">
        <v>210.93630000000002</v>
      </c>
      <c r="S38" s="152">
        <v>222.83</v>
      </c>
      <c r="T38" s="152">
        <v>276</v>
      </c>
      <c r="U38" s="152">
        <v>284.8</v>
      </c>
      <c r="V38" s="152">
        <v>281.6275</v>
      </c>
      <c r="W38" s="152">
        <v>220.1</v>
      </c>
      <c r="X38" s="152">
        <v>266.28100000000001</v>
      </c>
      <c r="Y38" s="152">
        <v>238.19</v>
      </c>
      <c r="Z38" s="152">
        <v>168.41</v>
      </c>
      <c r="AA38" s="152">
        <v>263.92</v>
      </c>
      <c r="AB38" s="152">
        <v>388.4366</v>
      </c>
      <c r="AC38" s="152">
        <v>318.6619</v>
      </c>
      <c r="AD38" s="153">
        <v>283.56909999999999</v>
      </c>
      <c r="AE38" s="154">
        <v>-0.35480000000001155</v>
      </c>
      <c r="AF38" s="155">
        <v>-1.2496306228535587E-3</v>
      </c>
    </row>
    <row r="39" spans="1:32" s="98" customFormat="1" ht="12" customHeight="1" x14ac:dyDescent="0.3">
      <c r="A39" s="150" t="s">
        <v>99</v>
      </c>
      <c r="B39" s="156">
        <v>289.75</v>
      </c>
      <c r="C39" s="156">
        <v>214.4238</v>
      </c>
      <c r="D39" s="156">
        <v>255.363</v>
      </c>
      <c r="E39" s="156">
        <v>314.29270000000002</v>
      </c>
      <c r="F39" s="156">
        <v>318.45</v>
      </c>
      <c r="G39" s="156">
        <v>258.19</v>
      </c>
      <c r="H39" s="156">
        <v>347.5</v>
      </c>
      <c r="I39" s="156">
        <v>202.14</v>
      </c>
      <c r="J39" s="156">
        <v>233.89</v>
      </c>
      <c r="K39" s="156">
        <v>323</v>
      </c>
      <c r="L39" s="156">
        <v>254.58630000000002</v>
      </c>
      <c r="M39" s="156">
        <v>308.78000000000003</v>
      </c>
      <c r="N39" s="156" t="s">
        <v>122</v>
      </c>
      <c r="O39" s="156">
        <v>234.48</v>
      </c>
      <c r="P39" s="156">
        <v>268.60000000000002</v>
      </c>
      <c r="Q39" s="156">
        <v>303.20999999999998</v>
      </c>
      <c r="R39" s="156">
        <v>224.99640000000002</v>
      </c>
      <c r="S39" s="156">
        <v>115.13</v>
      </c>
      <c r="T39" s="156">
        <v>299</v>
      </c>
      <c r="U39" s="156">
        <v>289.15000000000003</v>
      </c>
      <c r="V39" s="156">
        <v>293.24580000000003</v>
      </c>
      <c r="W39" s="156">
        <v>224.5</v>
      </c>
      <c r="X39" s="156">
        <v>263.14800000000002</v>
      </c>
      <c r="Y39" s="156">
        <v>242.1</v>
      </c>
      <c r="Z39" s="156">
        <v>183.88</v>
      </c>
      <c r="AA39" s="156">
        <v>258.20999999999998</v>
      </c>
      <c r="AB39" s="156">
        <v>403.66560000000004</v>
      </c>
      <c r="AC39" s="156">
        <v>331.17140000000001</v>
      </c>
      <c r="AD39" s="157">
        <v>305.0566</v>
      </c>
      <c r="AE39" s="158">
        <v>0.28089999999997417</v>
      </c>
      <c r="AF39" s="159">
        <v>9.2166140542036042E-4</v>
      </c>
    </row>
    <row r="40" spans="1:32" s="98" customFormat="1" ht="12" customHeight="1" x14ac:dyDescent="0.3">
      <c r="A40" s="150" t="s">
        <v>100</v>
      </c>
      <c r="B40" s="151">
        <v>283.93</v>
      </c>
      <c r="C40" s="152" t="s">
        <v>122</v>
      </c>
      <c r="D40" s="152">
        <v>261.4255</v>
      </c>
      <c r="E40" s="152">
        <v>317.51480000000004</v>
      </c>
      <c r="F40" s="152">
        <v>323.59000000000003</v>
      </c>
      <c r="G40" s="152">
        <v>246.03</v>
      </c>
      <c r="H40" s="152">
        <v>349.24</v>
      </c>
      <c r="I40" s="152" t="s">
        <v>122</v>
      </c>
      <c r="J40" s="152">
        <v>266.33</v>
      </c>
      <c r="K40" s="152">
        <v>310</v>
      </c>
      <c r="L40" s="152" t="s">
        <v>122</v>
      </c>
      <c r="M40" s="152">
        <v>310.2</v>
      </c>
      <c r="N40" s="152" t="s">
        <v>122</v>
      </c>
      <c r="O40" s="152">
        <v>244.45</v>
      </c>
      <c r="P40" s="152">
        <v>276.05</v>
      </c>
      <c r="Q40" s="152">
        <v>300.7</v>
      </c>
      <c r="R40" s="152">
        <v>252.1541</v>
      </c>
      <c r="S40" s="152" t="s">
        <v>122</v>
      </c>
      <c r="T40" s="152">
        <v>312</v>
      </c>
      <c r="U40" s="152">
        <v>303.45</v>
      </c>
      <c r="V40" s="152">
        <v>295.10470000000004</v>
      </c>
      <c r="W40" s="152">
        <v>236.2</v>
      </c>
      <c r="X40" s="152">
        <v>288.71600000000001</v>
      </c>
      <c r="Y40" s="152">
        <v>281.53000000000003</v>
      </c>
      <c r="Z40" s="152">
        <v>218.08</v>
      </c>
      <c r="AA40" s="152">
        <v>243.19</v>
      </c>
      <c r="AB40" s="152">
        <v>396.24630000000002</v>
      </c>
      <c r="AC40" s="152">
        <v>330.673</v>
      </c>
      <c r="AD40" s="153">
        <v>318.50920000000002</v>
      </c>
      <c r="AE40" s="154">
        <v>1.4478000000000293</v>
      </c>
      <c r="AF40" s="155">
        <v>4.5663079769408367E-3</v>
      </c>
    </row>
    <row r="41" spans="1:32" s="98" customFormat="1" ht="12" customHeight="1" x14ac:dyDescent="0.3">
      <c r="A41" s="150" t="s">
        <v>101</v>
      </c>
      <c r="B41" s="151">
        <v>247.17</v>
      </c>
      <c r="C41" s="152">
        <v>231.70570000000001</v>
      </c>
      <c r="D41" s="152">
        <v>199.16840000000002</v>
      </c>
      <c r="E41" s="152">
        <v>257.3682</v>
      </c>
      <c r="F41" s="152">
        <v>260.19</v>
      </c>
      <c r="G41" s="152">
        <v>244.38</v>
      </c>
      <c r="H41" s="152">
        <v>315.08</v>
      </c>
      <c r="I41" s="152">
        <v>165.2</v>
      </c>
      <c r="J41" s="152">
        <v>221.36</v>
      </c>
      <c r="K41" s="152">
        <v>272</v>
      </c>
      <c r="L41" s="152" t="s">
        <v>122</v>
      </c>
      <c r="M41" s="152">
        <v>255.79</v>
      </c>
      <c r="N41" s="152">
        <v>163</v>
      </c>
      <c r="O41" s="152">
        <v>205.23</v>
      </c>
      <c r="P41" s="152">
        <v>212.21</v>
      </c>
      <c r="Q41" s="152">
        <v>242.8</v>
      </c>
      <c r="R41" s="152">
        <v>180.81560000000002</v>
      </c>
      <c r="S41" s="152" t="s">
        <v>122</v>
      </c>
      <c r="T41" s="152">
        <v>248</v>
      </c>
      <c r="U41" s="152">
        <v>253.62</v>
      </c>
      <c r="V41" s="152">
        <v>245.3784</v>
      </c>
      <c r="W41" s="152">
        <v>212.5</v>
      </c>
      <c r="X41" s="152">
        <v>256.8904</v>
      </c>
      <c r="Y41" s="152">
        <v>197.96</v>
      </c>
      <c r="Z41" s="152">
        <v>131.61000000000001</v>
      </c>
      <c r="AA41" s="152">
        <v>234.28</v>
      </c>
      <c r="AB41" s="152">
        <v>345.0926</v>
      </c>
      <c r="AC41" s="152">
        <v>278.80760000000004</v>
      </c>
      <c r="AD41" s="153">
        <v>256.3691</v>
      </c>
      <c r="AE41" s="154">
        <v>-2.8900000000021464E-2</v>
      </c>
      <c r="AF41" s="155">
        <v>-1.1271538779562033E-4</v>
      </c>
    </row>
    <row r="42" spans="1:32" s="98" customFormat="1" ht="12" customHeight="1" thickBot="1" x14ac:dyDescent="0.35">
      <c r="A42" s="150" t="s">
        <v>102</v>
      </c>
      <c r="B42" s="152">
        <v>235.31</v>
      </c>
      <c r="C42" s="152">
        <v>245.2347</v>
      </c>
      <c r="D42" s="152">
        <v>179.07660000000001</v>
      </c>
      <c r="E42" s="152">
        <v>292.81180000000001</v>
      </c>
      <c r="F42" s="152">
        <v>269.53000000000003</v>
      </c>
      <c r="G42" s="152">
        <v>256.78000000000003</v>
      </c>
      <c r="H42" s="152">
        <v>337.26</v>
      </c>
      <c r="I42" s="152" t="s">
        <v>122</v>
      </c>
      <c r="J42" s="152">
        <v>242.62</v>
      </c>
      <c r="K42" s="152">
        <v>297</v>
      </c>
      <c r="L42" s="152" t="s">
        <v>122</v>
      </c>
      <c r="M42" s="152">
        <v>288.70999999999998</v>
      </c>
      <c r="N42" s="152">
        <v>160</v>
      </c>
      <c r="O42" s="152">
        <v>210.8</v>
      </c>
      <c r="P42" s="152">
        <v>228.69</v>
      </c>
      <c r="Q42" s="152">
        <v>245</v>
      </c>
      <c r="R42" s="152">
        <v>207.2405</v>
      </c>
      <c r="S42" s="152" t="s">
        <v>122</v>
      </c>
      <c r="T42" s="152">
        <v>269</v>
      </c>
      <c r="U42" s="152">
        <v>258.67</v>
      </c>
      <c r="V42" s="152">
        <v>275.35360000000003</v>
      </c>
      <c r="W42" s="152">
        <v>218.5</v>
      </c>
      <c r="X42" s="152">
        <v>274.09430000000003</v>
      </c>
      <c r="Y42" s="152">
        <v>216.77</v>
      </c>
      <c r="Z42" s="152">
        <v>159.97</v>
      </c>
      <c r="AA42" s="152">
        <v>232.55</v>
      </c>
      <c r="AB42" s="152">
        <v>384.82460000000003</v>
      </c>
      <c r="AC42" s="152">
        <v>297.8646</v>
      </c>
      <c r="AD42" s="153">
        <v>293.94200000000001</v>
      </c>
      <c r="AE42" s="154">
        <v>1.458500000000015</v>
      </c>
      <c r="AF42" s="155">
        <v>4.9866060820525429E-3</v>
      </c>
    </row>
    <row r="43" spans="1:32" s="165" customFormat="1" ht="12" customHeight="1" thickBot="1" x14ac:dyDescent="0.35">
      <c r="A43" s="160" t="s">
        <v>103</v>
      </c>
      <c r="B43" s="161">
        <v>275.10160000000002</v>
      </c>
      <c r="C43" s="161">
        <v>229.11530000000002</v>
      </c>
      <c r="D43" s="161">
        <v>237.3493</v>
      </c>
      <c r="E43" s="161">
        <v>286.5489</v>
      </c>
      <c r="F43" s="161">
        <v>308.72950000000003</v>
      </c>
      <c r="G43" s="161" t="s">
        <v>124</v>
      </c>
      <c r="H43" s="161">
        <v>343.85730000000001</v>
      </c>
      <c r="I43" s="161">
        <v>203.221</v>
      </c>
      <c r="J43" s="161">
        <v>244.4393</v>
      </c>
      <c r="K43" s="161">
        <v>326.00659999999999</v>
      </c>
      <c r="L43" s="161">
        <v>262.43880000000001</v>
      </c>
      <c r="M43" s="161">
        <v>279.94510000000002</v>
      </c>
      <c r="N43" s="161">
        <v>162.26050000000001</v>
      </c>
      <c r="O43" s="161">
        <v>226.8561</v>
      </c>
      <c r="P43" s="161">
        <v>244.35250000000002</v>
      </c>
      <c r="Q43" s="161">
        <v>341.08510000000001</v>
      </c>
      <c r="R43" s="161">
        <v>207.82420000000002</v>
      </c>
      <c r="S43" s="161">
        <v>175.69820000000001</v>
      </c>
      <c r="T43" s="161">
        <v>285.23920000000004</v>
      </c>
      <c r="U43" s="161">
        <v>292.202</v>
      </c>
      <c r="V43" s="161">
        <v>281.03149999999999</v>
      </c>
      <c r="W43" s="161">
        <v>221.78470000000002</v>
      </c>
      <c r="X43" s="161">
        <v>263.5659</v>
      </c>
      <c r="Y43" s="161">
        <v>243.07810000000001</v>
      </c>
      <c r="Z43" s="161">
        <v>159.99080000000001</v>
      </c>
      <c r="AA43" s="161">
        <v>242.73330000000001</v>
      </c>
      <c r="AB43" s="161">
        <v>385.2362</v>
      </c>
      <c r="AC43" s="161">
        <v>319.23169999999999</v>
      </c>
      <c r="AD43" s="162">
        <v>301.74880000000002</v>
      </c>
      <c r="AE43" s="163">
        <v>1.0574000000000296</v>
      </c>
      <c r="AF43" s="164">
        <v>3.5165621630682811E-3</v>
      </c>
    </row>
    <row r="44" spans="1:32" s="98" customFormat="1" ht="12" customHeight="1" x14ac:dyDescent="0.3">
      <c r="A44" s="150" t="s">
        <v>104</v>
      </c>
      <c r="B44" s="151">
        <v>370.5</v>
      </c>
      <c r="C44" s="152" t="s">
        <v>122</v>
      </c>
      <c r="D44" s="152" t="s">
        <v>122</v>
      </c>
      <c r="E44" s="152">
        <v>412.0308</v>
      </c>
      <c r="F44" s="152">
        <v>392.67</v>
      </c>
      <c r="G44" s="152" t="s">
        <v>122</v>
      </c>
      <c r="H44" s="152">
        <v>432.22</v>
      </c>
      <c r="I44" s="152" t="s">
        <v>122</v>
      </c>
      <c r="J44" s="152">
        <v>416.92</v>
      </c>
      <c r="K44" s="152">
        <v>438</v>
      </c>
      <c r="L44" s="152" t="s">
        <v>122</v>
      </c>
      <c r="M44" s="152">
        <v>441.17</v>
      </c>
      <c r="N44" s="152" t="s">
        <v>122</v>
      </c>
      <c r="O44" s="152" t="s">
        <v>122</v>
      </c>
      <c r="P44" s="152" t="s">
        <v>122</v>
      </c>
      <c r="Q44" s="152" t="s">
        <v>122</v>
      </c>
      <c r="R44" s="152" t="s">
        <v>122</v>
      </c>
      <c r="S44" s="152" t="s">
        <v>122</v>
      </c>
      <c r="T44" s="152" t="s">
        <v>122</v>
      </c>
      <c r="U44" s="152">
        <v>390.38</v>
      </c>
      <c r="V44" s="152">
        <v>328.7978</v>
      </c>
      <c r="W44" s="152">
        <v>406.1</v>
      </c>
      <c r="X44" s="152" t="s">
        <v>122</v>
      </c>
      <c r="Y44" s="152">
        <v>346.53</v>
      </c>
      <c r="Z44" s="152" t="s">
        <v>122</v>
      </c>
      <c r="AA44" s="152" t="s">
        <v>122</v>
      </c>
      <c r="AB44" s="152" t="s">
        <v>122</v>
      </c>
      <c r="AC44" s="152">
        <v>430.73090000000002</v>
      </c>
      <c r="AD44" s="153">
        <v>431.74280000000005</v>
      </c>
      <c r="AE44" s="154">
        <v>-3.28449999999998</v>
      </c>
      <c r="AF44" s="155">
        <v>-7.5501008787264151E-3</v>
      </c>
    </row>
    <row r="45" spans="1:32" s="98" customFormat="1" ht="12" customHeight="1" x14ac:dyDescent="0.3">
      <c r="A45" s="150" t="s">
        <v>105</v>
      </c>
      <c r="B45" s="152">
        <v>350.5</v>
      </c>
      <c r="C45" s="152" t="s">
        <v>122</v>
      </c>
      <c r="D45" s="152" t="s">
        <v>122</v>
      </c>
      <c r="E45" s="152">
        <v>389.47590000000002</v>
      </c>
      <c r="F45" s="152">
        <v>383.98</v>
      </c>
      <c r="G45" s="152" t="s">
        <v>122</v>
      </c>
      <c r="H45" s="152">
        <v>434.75</v>
      </c>
      <c r="I45" s="152" t="s">
        <v>122</v>
      </c>
      <c r="J45" s="152">
        <v>407.48</v>
      </c>
      <c r="K45" s="152">
        <v>445</v>
      </c>
      <c r="L45" s="152">
        <v>391.42140000000001</v>
      </c>
      <c r="M45" s="152">
        <v>465.96</v>
      </c>
      <c r="N45" s="152" t="s">
        <v>122</v>
      </c>
      <c r="O45" s="152" t="s">
        <v>122</v>
      </c>
      <c r="P45" s="152" t="s">
        <v>124</v>
      </c>
      <c r="Q45" s="152">
        <v>415.42</v>
      </c>
      <c r="R45" s="152" t="s">
        <v>122</v>
      </c>
      <c r="S45" s="152" t="s">
        <v>122</v>
      </c>
      <c r="T45" s="152" t="s">
        <v>122</v>
      </c>
      <c r="U45" s="152">
        <v>381.07</v>
      </c>
      <c r="V45" s="152">
        <v>324.61520000000002</v>
      </c>
      <c r="W45" s="152">
        <v>403</v>
      </c>
      <c r="X45" s="152" t="s">
        <v>122</v>
      </c>
      <c r="Y45" s="152">
        <v>331.82</v>
      </c>
      <c r="Z45" s="152" t="s">
        <v>122</v>
      </c>
      <c r="AA45" s="152" t="s">
        <v>122</v>
      </c>
      <c r="AB45" s="152">
        <v>487.91300000000001</v>
      </c>
      <c r="AC45" s="152">
        <v>435.78360000000004</v>
      </c>
      <c r="AD45" s="153">
        <v>428.72669999999999</v>
      </c>
      <c r="AE45" s="154">
        <v>1.5020999999999844</v>
      </c>
      <c r="AF45" s="155">
        <v>3.5159492220250997E-3</v>
      </c>
    </row>
    <row r="46" spans="1:32" s="98" customFormat="1" ht="12" customHeight="1" x14ac:dyDescent="0.3">
      <c r="A46" s="150" t="s">
        <v>106</v>
      </c>
      <c r="B46" s="152">
        <v>325</v>
      </c>
      <c r="C46" s="152" t="s">
        <v>122</v>
      </c>
      <c r="D46" s="152">
        <v>286.5693</v>
      </c>
      <c r="E46" s="152">
        <v>354.0324</v>
      </c>
      <c r="F46" s="152">
        <v>381.46</v>
      </c>
      <c r="G46" s="152" t="s">
        <v>122</v>
      </c>
      <c r="H46" s="152">
        <v>415.74</v>
      </c>
      <c r="I46" s="152" t="s">
        <v>122</v>
      </c>
      <c r="J46" s="152">
        <v>380.91</v>
      </c>
      <c r="K46" s="152">
        <v>380</v>
      </c>
      <c r="L46" s="152" t="s">
        <v>122</v>
      </c>
      <c r="M46" s="152">
        <v>433.71</v>
      </c>
      <c r="N46" s="152" t="s">
        <v>122</v>
      </c>
      <c r="O46" s="152">
        <v>207.62</v>
      </c>
      <c r="P46" s="152" t="s">
        <v>124</v>
      </c>
      <c r="Q46" s="152">
        <v>402.3</v>
      </c>
      <c r="R46" s="152" t="s">
        <v>122</v>
      </c>
      <c r="S46" s="152">
        <v>138</v>
      </c>
      <c r="T46" s="152" t="s">
        <v>122</v>
      </c>
      <c r="U46" s="152">
        <v>359.23</v>
      </c>
      <c r="V46" s="152">
        <v>319.27080000000001</v>
      </c>
      <c r="W46" s="152">
        <v>395.4</v>
      </c>
      <c r="X46" s="152">
        <v>282.90360000000004</v>
      </c>
      <c r="Y46" s="152">
        <v>310</v>
      </c>
      <c r="Z46" s="152" t="s">
        <v>124</v>
      </c>
      <c r="AA46" s="152">
        <v>386.94</v>
      </c>
      <c r="AB46" s="152">
        <v>457.84560000000005</v>
      </c>
      <c r="AC46" s="152">
        <v>415.12360000000001</v>
      </c>
      <c r="AD46" s="153">
        <v>384.6696</v>
      </c>
      <c r="AE46" s="154">
        <v>-0.75749999999999318</v>
      </c>
      <c r="AF46" s="155">
        <v>-1.9653522027900821E-3</v>
      </c>
    </row>
    <row r="47" spans="1:32" s="98" customFormat="1" ht="12" customHeight="1" x14ac:dyDescent="0.3">
      <c r="A47" s="150" t="s">
        <v>107</v>
      </c>
      <c r="B47" s="156">
        <v>315</v>
      </c>
      <c r="C47" s="156" t="s">
        <v>122</v>
      </c>
      <c r="D47" s="156">
        <v>281.47829999999999</v>
      </c>
      <c r="E47" s="156">
        <v>370.9486</v>
      </c>
      <c r="F47" s="156">
        <v>377.19</v>
      </c>
      <c r="G47" s="156" t="s">
        <v>122</v>
      </c>
      <c r="H47" s="156">
        <v>420.7</v>
      </c>
      <c r="I47" s="156" t="s">
        <v>122</v>
      </c>
      <c r="J47" s="156">
        <v>395.05</v>
      </c>
      <c r="K47" s="156">
        <v>391</v>
      </c>
      <c r="L47" s="156">
        <v>387.36100000000005</v>
      </c>
      <c r="M47" s="156">
        <v>438.31</v>
      </c>
      <c r="N47" s="156" t="s">
        <v>122</v>
      </c>
      <c r="O47" s="156">
        <v>266.01</v>
      </c>
      <c r="P47" s="156">
        <v>281.87</v>
      </c>
      <c r="Q47" s="156">
        <v>398.66</v>
      </c>
      <c r="R47" s="156" t="s">
        <v>122</v>
      </c>
      <c r="S47" s="156" t="s">
        <v>122</v>
      </c>
      <c r="T47" s="156">
        <v>342</v>
      </c>
      <c r="U47" s="156">
        <v>365.6</v>
      </c>
      <c r="V47" s="156">
        <v>326.00940000000003</v>
      </c>
      <c r="W47" s="156">
        <v>383.8</v>
      </c>
      <c r="X47" s="156">
        <v>237.3638</v>
      </c>
      <c r="Y47" s="156">
        <v>333.59</v>
      </c>
      <c r="Z47" s="156" t="s">
        <v>124</v>
      </c>
      <c r="AA47" s="156">
        <v>400.13</v>
      </c>
      <c r="AB47" s="156">
        <v>428.26620000000003</v>
      </c>
      <c r="AC47" s="156">
        <v>424.72329999999999</v>
      </c>
      <c r="AD47" s="157">
        <v>393.50560000000002</v>
      </c>
      <c r="AE47" s="158">
        <v>0.379099999999994</v>
      </c>
      <c r="AF47" s="159">
        <v>9.6432064488146687E-4</v>
      </c>
    </row>
    <row r="48" spans="1:32" s="98" customFormat="1" ht="12" customHeight="1" x14ac:dyDescent="0.3">
      <c r="A48" s="150" t="s">
        <v>108</v>
      </c>
      <c r="B48" s="152" t="s">
        <v>122</v>
      </c>
      <c r="C48" s="152" t="s">
        <v>122</v>
      </c>
      <c r="D48" s="152">
        <v>283.88780000000003</v>
      </c>
      <c r="E48" s="152">
        <v>363.43030000000005</v>
      </c>
      <c r="F48" s="152">
        <v>372.41</v>
      </c>
      <c r="G48" s="152" t="s">
        <v>122</v>
      </c>
      <c r="H48" s="152">
        <v>420.89</v>
      </c>
      <c r="I48" s="152" t="s">
        <v>122</v>
      </c>
      <c r="J48" s="152">
        <v>379.41</v>
      </c>
      <c r="K48" s="152">
        <v>371</v>
      </c>
      <c r="L48" s="152">
        <v>388.98510000000005</v>
      </c>
      <c r="M48" s="152">
        <v>361.24</v>
      </c>
      <c r="N48" s="152" t="s">
        <v>122</v>
      </c>
      <c r="O48" s="152" t="s">
        <v>122</v>
      </c>
      <c r="P48" s="152" t="s">
        <v>124</v>
      </c>
      <c r="Q48" s="152">
        <v>359.87</v>
      </c>
      <c r="R48" s="152">
        <v>189.8578</v>
      </c>
      <c r="S48" s="152" t="s">
        <v>122</v>
      </c>
      <c r="T48" s="152">
        <v>322</v>
      </c>
      <c r="U48" s="152">
        <v>344.51</v>
      </c>
      <c r="V48" s="152">
        <v>323.91810000000004</v>
      </c>
      <c r="W48" s="152">
        <v>400</v>
      </c>
      <c r="X48" s="152">
        <v>284.78559999999999</v>
      </c>
      <c r="Y48" s="152">
        <v>326.48</v>
      </c>
      <c r="Z48" s="152" t="s">
        <v>122</v>
      </c>
      <c r="AA48" s="152">
        <v>379.33</v>
      </c>
      <c r="AB48" s="152">
        <v>426.70430000000005</v>
      </c>
      <c r="AC48" s="152">
        <v>428.18580000000003</v>
      </c>
      <c r="AD48" s="153">
        <v>412.56210000000004</v>
      </c>
      <c r="AE48" s="154">
        <v>1.9800000000000182</v>
      </c>
      <c r="AF48" s="155">
        <v>4.8224216301685288E-3</v>
      </c>
    </row>
    <row r="49" spans="1:32" s="98" customFormat="1" ht="12" customHeight="1" x14ac:dyDescent="0.3">
      <c r="A49" s="150" t="s">
        <v>109</v>
      </c>
      <c r="B49" s="151" t="s">
        <v>122</v>
      </c>
      <c r="C49" s="152" t="s">
        <v>122</v>
      </c>
      <c r="D49" s="152">
        <v>257.53930000000003</v>
      </c>
      <c r="E49" s="152">
        <v>331.07460000000003</v>
      </c>
      <c r="F49" s="152">
        <v>309.40000000000003</v>
      </c>
      <c r="G49" s="152">
        <v>280.81</v>
      </c>
      <c r="H49" s="152">
        <v>390.23</v>
      </c>
      <c r="I49" s="152">
        <v>380.45</v>
      </c>
      <c r="J49" s="152">
        <v>343.4</v>
      </c>
      <c r="K49" s="152">
        <v>304</v>
      </c>
      <c r="L49" s="152" t="s">
        <v>122</v>
      </c>
      <c r="M49" s="152">
        <v>296.95999999999998</v>
      </c>
      <c r="N49" s="152" t="s">
        <v>122</v>
      </c>
      <c r="O49" s="152">
        <v>228.83</v>
      </c>
      <c r="P49" s="152">
        <v>246.34</v>
      </c>
      <c r="Q49" s="152" t="s">
        <v>122</v>
      </c>
      <c r="R49" s="152">
        <v>199.41830000000002</v>
      </c>
      <c r="S49" s="152">
        <v>8.61</v>
      </c>
      <c r="T49" s="152">
        <v>238</v>
      </c>
      <c r="U49" s="152">
        <v>285.99</v>
      </c>
      <c r="V49" s="152">
        <v>299.98439999999999</v>
      </c>
      <c r="W49" s="152">
        <v>362.3</v>
      </c>
      <c r="X49" s="152">
        <v>286.81450000000001</v>
      </c>
      <c r="Y49" s="152">
        <v>338.11</v>
      </c>
      <c r="Z49" s="152">
        <v>203.82</v>
      </c>
      <c r="AA49" s="152">
        <v>329.68</v>
      </c>
      <c r="AB49" s="152">
        <v>353.5856</v>
      </c>
      <c r="AC49" s="152">
        <v>379.9194</v>
      </c>
      <c r="AD49" s="153">
        <v>314.91470000000004</v>
      </c>
      <c r="AE49" s="154">
        <v>-1.0080999999999563</v>
      </c>
      <c r="AF49" s="155">
        <v>-3.1909694393692264E-3</v>
      </c>
    </row>
    <row r="50" spans="1:32" s="98" customFormat="1" ht="12" customHeight="1" x14ac:dyDescent="0.3">
      <c r="A50" s="150" t="s">
        <v>110</v>
      </c>
      <c r="B50" s="151" t="s">
        <v>122</v>
      </c>
      <c r="C50" s="152" t="s">
        <v>122</v>
      </c>
      <c r="D50" s="152">
        <v>262.24160000000001</v>
      </c>
      <c r="E50" s="152">
        <v>341.27809999999999</v>
      </c>
      <c r="F50" s="152">
        <v>321.34000000000003</v>
      </c>
      <c r="G50" s="152">
        <v>291.55</v>
      </c>
      <c r="H50" s="152">
        <v>404.3</v>
      </c>
      <c r="I50" s="152" t="s">
        <v>122</v>
      </c>
      <c r="J50" s="152">
        <v>351.45</v>
      </c>
      <c r="K50" s="152">
        <v>335</v>
      </c>
      <c r="L50" s="152" t="s">
        <v>122</v>
      </c>
      <c r="M50" s="152">
        <v>316.23</v>
      </c>
      <c r="N50" s="152" t="s">
        <v>122</v>
      </c>
      <c r="O50" s="152">
        <v>240.33</v>
      </c>
      <c r="P50" s="152">
        <v>271.75</v>
      </c>
      <c r="Q50" s="152">
        <v>300.08</v>
      </c>
      <c r="R50" s="152">
        <v>212.36850000000001</v>
      </c>
      <c r="S50" s="152">
        <v>341.68</v>
      </c>
      <c r="T50" s="152">
        <v>273</v>
      </c>
      <c r="U50" s="152">
        <v>297.95</v>
      </c>
      <c r="V50" s="152">
        <v>309.74380000000002</v>
      </c>
      <c r="W50" s="152">
        <v>349.4</v>
      </c>
      <c r="X50" s="152">
        <v>284.81800000000004</v>
      </c>
      <c r="Y50" s="152">
        <v>310.16000000000003</v>
      </c>
      <c r="Z50" s="152">
        <v>227.68</v>
      </c>
      <c r="AA50" s="152">
        <v>332.58</v>
      </c>
      <c r="AB50" s="152">
        <v>406.399</v>
      </c>
      <c r="AC50" s="152">
        <v>402.4246</v>
      </c>
      <c r="AD50" s="153">
        <v>348.99020000000002</v>
      </c>
      <c r="AE50" s="154">
        <v>1.8559999999999945</v>
      </c>
      <c r="AF50" s="155">
        <v>5.3466353934587671E-3</v>
      </c>
    </row>
    <row r="51" spans="1:32" s="98" customFormat="1" ht="12" customHeight="1" thickBot="1" x14ac:dyDescent="0.35">
      <c r="A51" s="150" t="s">
        <v>111</v>
      </c>
      <c r="B51" s="152" t="s">
        <v>122</v>
      </c>
      <c r="C51" s="152" t="s">
        <v>122</v>
      </c>
      <c r="D51" s="152">
        <v>263.99040000000002</v>
      </c>
      <c r="E51" s="152">
        <v>334.43100000000004</v>
      </c>
      <c r="F51" s="152">
        <v>323.92</v>
      </c>
      <c r="G51" s="152" t="s">
        <v>122</v>
      </c>
      <c r="H51" s="152">
        <v>406.63</v>
      </c>
      <c r="I51" s="152" t="s">
        <v>122</v>
      </c>
      <c r="J51" s="152">
        <v>361.46</v>
      </c>
      <c r="K51" s="152" t="s">
        <v>122</v>
      </c>
      <c r="L51" s="152" t="s">
        <v>122</v>
      </c>
      <c r="M51" s="152" t="s">
        <v>122</v>
      </c>
      <c r="N51" s="152" t="s">
        <v>122</v>
      </c>
      <c r="O51" s="152">
        <v>240.45</v>
      </c>
      <c r="P51" s="152">
        <v>273.85000000000002</v>
      </c>
      <c r="Q51" s="152" t="s">
        <v>122</v>
      </c>
      <c r="R51" s="152">
        <v>231.35760000000002</v>
      </c>
      <c r="S51" s="152" t="s">
        <v>122</v>
      </c>
      <c r="T51" s="152">
        <v>281</v>
      </c>
      <c r="U51" s="152">
        <v>300.31</v>
      </c>
      <c r="V51" s="152">
        <v>309.51140000000004</v>
      </c>
      <c r="W51" s="152">
        <v>330</v>
      </c>
      <c r="X51" s="152">
        <v>281.54450000000003</v>
      </c>
      <c r="Y51" s="152">
        <v>266.53000000000003</v>
      </c>
      <c r="Z51" s="152">
        <v>245.01</v>
      </c>
      <c r="AA51" s="152">
        <v>309.57</v>
      </c>
      <c r="AB51" s="152">
        <v>400.83449999999999</v>
      </c>
      <c r="AC51" s="152">
        <v>412.50350000000003</v>
      </c>
      <c r="AD51" s="153">
        <v>390.19409999999999</v>
      </c>
      <c r="AE51" s="154">
        <v>2.4329999999999927</v>
      </c>
      <c r="AF51" s="155">
        <v>6.2744818910406243E-3</v>
      </c>
    </row>
    <row r="52" spans="1:32" s="165" customFormat="1" ht="12" customHeight="1" thickBot="1" x14ac:dyDescent="0.35">
      <c r="A52" s="160" t="s">
        <v>112</v>
      </c>
      <c r="B52" s="161">
        <v>346.91900000000004</v>
      </c>
      <c r="C52" s="161" t="s">
        <v>122</v>
      </c>
      <c r="D52" s="161">
        <v>269.44130000000001</v>
      </c>
      <c r="E52" s="161">
        <v>354.91660000000002</v>
      </c>
      <c r="F52" s="161">
        <v>360.62790000000001</v>
      </c>
      <c r="G52" s="161">
        <v>286.77379999999999</v>
      </c>
      <c r="H52" s="161">
        <v>416.90470000000005</v>
      </c>
      <c r="I52" s="161">
        <v>380.45</v>
      </c>
      <c r="J52" s="161">
        <v>397.68600000000004</v>
      </c>
      <c r="K52" s="161">
        <v>405.58969999999999</v>
      </c>
      <c r="L52" s="161">
        <v>389.28560000000004</v>
      </c>
      <c r="M52" s="161">
        <v>448.11160000000001</v>
      </c>
      <c r="N52" s="161" t="s">
        <v>122</v>
      </c>
      <c r="O52" s="161">
        <v>234.8683</v>
      </c>
      <c r="P52" s="161" t="s">
        <v>124</v>
      </c>
      <c r="Q52" s="161">
        <v>387.78980000000001</v>
      </c>
      <c r="R52" s="161">
        <v>204.65710000000001</v>
      </c>
      <c r="S52" s="161">
        <v>154.92660000000001</v>
      </c>
      <c r="T52" s="161">
        <v>272.90660000000003</v>
      </c>
      <c r="U52" s="161">
        <v>359.67070000000001</v>
      </c>
      <c r="V52" s="161">
        <v>313.41970000000003</v>
      </c>
      <c r="W52" s="161">
        <v>382.14230000000003</v>
      </c>
      <c r="X52" s="161">
        <v>282.6071</v>
      </c>
      <c r="Y52" s="161">
        <v>326.08230000000003</v>
      </c>
      <c r="Z52" s="161" t="s">
        <v>124</v>
      </c>
      <c r="AA52" s="161">
        <v>340.7079</v>
      </c>
      <c r="AB52" s="161">
        <v>413.97990000000004</v>
      </c>
      <c r="AC52" s="161">
        <v>421.39690000000002</v>
      </c>
      <c r="AD52" s="162">
        <v>395.52840000000003</v>
      </c>
      <c r="AE52" s="163">
        <v>0.79640000000000555</v>
      </c>
      <c r="AF52" s="164">
        <v>2.017571415542711E-3</v>
      </c>
    </row>
    <row r="53" spans="1:32" s="165" customFormat="1" ht="12" customHeight="1" thickBot="1" x14ac:dyDescent="0.35">
      <c r="A53" s="166" t="s">
        <v>113</v>
      </c>
      <c r="B53" s="167">
        <v>295.63710000000003</v>
      </c>
      <c r="C53" s="167">
        <v>236.49860000000001</v>
      </c>
      <c r="D53" s="167">
        <v>286.34200000000004</v>
      </c>
      <c r="E53" s="167">
        <v>329.3261</v>
      </c>
      <c r="F53" s="167">
        <v>346.55790000000002</v>
      </c>
      <c r="G53" s="167">
        <v>273.24029999999999</v>
      </c>
      <c r="H53" s="167">
        <v>394.80830000000003</v>
      </c>
      <c r="I53" s="167">
        <v>363.06720000000001</v>
      </c>
      <c r="J53" s="167">
        <v>363.87550000000005</v>
      </c>
      <c r="K53" s="167">
        <v>349.85390000000001</v>
      </c>
      <c r="L53" s="167">
        <v>344.03190000000001</v>
      </c>
      <c r="M53" s="167">
        <v>379.82910000000004</v>
      </c>
      <c r="N53" s="167">
        <v>229.9171</v>
      </c>
      <c r="O53" s="167">
        <v>234.98150000000001</v>
      </c>
      <c r="P53" s="167">
        <v>270.50670000000002</v>
      </c>
      <c r="Q53" s="167">
        <v>375.78280000000001</v>
      </c>
      <c r="R53" s="167">
        <v>216.03190000000001</v>
      </c>
      <c r="S53" s="167">
        <v>233.06890000000001</v>
      </c>
      <c r="T53" s="167">
        <v>299.77320000000003</v>
      </c>
      <c r="U53" s="167">
        <v>345.75900000000001</v>
      </c>
      <c r="V53" s="167">
        <v>310.47900000000004</v>
      </c>
      <c r="W53" s="167">
        <v>338.73770000000002</v>
      </c>
      <c r="X53" s="167">
        <v>276.03520000000003</v>
      </c>
      <c r="Y53" s="167">
        <v>324.48920000000004</v>
      </c>
      <c r="Z53" s="167">
        <v>230.40190000000001</v>
      </c>
      <c r="AA53" s="167">
        <v>318.58570000000003</v>
      </c>
      <c r="AB53" s="167">
        <v>413.63170000000002</v>
      </c>
      <c r="AC53" s="167">
        <v>394.41970000000003</v>
      </c>
      <c r="AD53" s="168">
        <v>355.53840000000002</v>
      </c>
      <c r="AE53" s="163">
        <v>0.87999999999999545</v>
      </c>
      <c r="AF53" s="164">
        <v>2.4812608414180952E-3</v>
      </c>
    </row>
    <row r="54" spans="1:32" s="98" customFormat="1" ht="12" customHeight="1" thickBot="1" x14ac:dyDescent="0.35">
      <c r="A54" s="150" t="s">
        <v>114</v>
      </c>
      <c r="B54" s="169">
        <v>0.80330000000003565</v>
      </c>
      <c r="C54" s="169">
        <v>-0.31200000000001182</v>
      </c>
      <c r="D54" s="169">
        <v>-1.9577999999999633</v>
      </c>
      <c r="E54" s="169">
        <v>-0.28550000000001319</v>
      </c>
      <c r="F54" s="169">
        <v>1.1811999999999898</v>
      </c>
      <c r="G54" s="169">
        <v>1.8070999999999913</v>
      </c>
      <c r="H54" s="169">
        <v>2.7427999999999884</v>
      </c>
      <c r="I54" s="169" t="s">
        <v>122</v>
      </c>
      <c r="J54" s="169">
        <v>-0.76609999999999445</v>
      </c>
      <c r="K54" s="169">
        <v>0.93770000000000664</v>
      </c>
      <c r="L54" s="169">
        <v>5.6725999999999885</v>
      </c>
      <c r="M54" s="169">
        <v>-3.4681999999999675</v>
      </c>
      <c r="N54" s="169">
        <v>-4.8530000000000086</v>
      </c>
      <c r="O54" s="169">
        <v>-6.4808999999999912</v>
      </c>
      <c r="P54" s="169">
        <v>-3.5851999999999862</v>
      </c>
      <c r="Q54" s="169">
        <v>3.4624000000000024</v>
      </c>
      <c r="R54" s="169">
        <v>0.92709999999999582</v>
      </c>
      <c r="S54" s="169" t="s">
        <v>122</v>
      </c>
      <c r="T54" s="169">
        <v>3.8833000000000197</v>
      </c>
      <c r="U54" s="169">
        <v>-9.7999999999842657E-3</v>
      </c>
      <c r="V54" s="169">
        <v>-1.5611999999999853</v>
      </c>
      <c r="W54" s="169">
        <v>5.2671000000000276</v>
      </c>
      <c r="X54" s="169">
        <v>1.6811000000000149</v>
      </c>
      <c r="Y54" s="169">
        <v>1.9743000000000279</v>
      </c>
      <c r="Z54" s="169">
        <v>-1.9700000000000273E-2</v>
      </c>
      <c r="AA54" s="169">
        <v>-10.579399999999964</v>
      </c>
      <c r="AB54" s="169">
        <v>3.5568000000000097</v>
      </c>
      <c r="AC54" s="169">
        <v>2.3403000000000134</v>
      </c>
      <c r="AD54" s="170">
        <v>0.87999999999999545</v>
      </c>
      <c r="AE54" s="171" t="s">
        <v>115</v>
      </c>
      <c r="AF54" s="172"/>
    </row>
    <row r="55" spans="1:32" s="165" customFormat="1" ht="12" customHeight="1" thickBot="1" x14ac:dyDescent="0.35">
      <c r="A55" s="160" t="s">
        <v>116</v>
      </c>
      <c r="B55" s="161">
        <v>300.34000000000003</v>
      </c>
      <c r="C55" s="161" t="s">
        <v>122</v>
      </c>
      <c r="D55" s="161">
        <v>346.0283</v>
      </c>
      <c r="E55" s="161">
        <v>369.47180000000003</v>
      </c>
      <c r="F55" s="161">
        <v>381.64</v>
      </c>
      <c r="G55" s="161">
        <v>336.6</v>
      </c>
      <c r="H55" s="161">
        <v>410.08</v>
      </c>
      <c r="I55" s="161">
        <v>398.83</v>
      </c>
      <c r="J55" s="161">
        <v>391.04</v>
      </c>
      <c r="K55" s="161">
        <v>367.5</v>
      </c>
      <c r="L55" s="161">
        <v>357.3141</v>
      </c>
      <c r="M55" s="161">
        <v>372.01</v>
      </c>
      <c r="N55" s="161" t="s">
        <v>122</v>
      </c>
      <c r="O55" s="161">
        <v>273.27</v>
      </c>
      <c r="P55" s="161">
        <v>315.77</v>
      </c>
      <c r="Q55" s="161" t="s">
        <v>122</v>
      </c>
      <c r="R55" s="161" t="s">
        <v>122</v>
      </c>
      <c r="S55" s="161">
        <v>333.27</v>
      </c>
      <c r="T55" s="161">
        <v>347</v>
      </c>
      <c r="U55" s="161">
        <v>373.73</v>
      </c>
      <c r="V55" s="161">
        <v>333.44510000000002</v>
      </c>
      <c r="W55" s="161">
        <v>387.6</v>
      </c>
      <c r="X55" s="161">
        <v>266.3458</v>
      </c>
      <c r="Y55" s="161">
        <v>350.89</v>
      </c>
      <c r="Z55" s="161">
        <v>343.97</v>
      </c>
      <c r="AA55" s="161">
        <v>401.86</v>
      </c>
      <c r="AB55" s="161">
        <v>434.70920000000001</v>
      </c>
      <c r="AC55" s="161">
        <v>425.93290000000002</v>
      </c>
      <c r="AD55" s="162">
        <v>374.39910000000003</v>
      </c>
      <c r="AE55" s="171" t="s">
        <v>117</v>
      </c>
      <c r="AF55" s="172"/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8" priority="9" stopIfTrue="1">
      <formula>ISERROR(B11)</formula>
    </cfRule>
  </conditionalFormatting>
  <conditionalFormatting sqref="B53:Y53 AA53:AC53">
    <cfRule type="expression" dxfId="7" priority="7" stopIfTrue="1">
      <formula>ISERROR(B53)</formula>
    </cfRule>
  </conditionalFormatting>
  <conditionalFormatting sqref="AD53">
    <cfRule type="expression" dxfId="6" priority="8" stopIfTrue="1">
      <formula>ISERROR(AD53)</formula>
    </cfRule>
  </conditionalFormatting>
  <conditionalFormatting sqref="B18">
    <cfRule type="expression" dxfId="5" priority="6" stopIfTrue="1">
      <formula>ISERROR(B18)</formula>
    </cfRule>
  </conditionalFormatting>
  <conditionalFormatting sqref="B25">
    <cfRule type="expression" dxfId="4" priority="5" stopIfTrue="1">
      <formula>ISERROR(B25)</formula>
    </cfRule>
  </conditionalFormatting>
  <conditionalFormatting sqref="B27 B32">
    <cfRule type="expression" dxfId="3" priority="4" stopIfTrue="1">
      <formula>ISERROR(B27)</formula>
    </cfRule>
  </conditionalFormatting>
  <conditionalFormatting sqref="B35 B40:B41">
    <cfRule type="expression" dxfId="2" priority="3" stopIfTrue="1">
      <formula>ISERROR(B35)</formula>
    </cfRule>
  </conditionalFormatting>
  <conditionalFormatting sqref="B44 B49:B50">
    <cfRule type="expression" dxfId="1" priority="2" stopIfTrue="1">
      <formula>ISERROR(B44)</formula>
    </cfRule>
  </conditionalFormatting>
  <conditionalFormatting sqref="Z53">
    <cfRule type="expression" dxfId="0" priority="1" stopIfTrue="1">
      <formula>ISERROR(Z53)</formula>
    </cfRule>
  </conditionalFormatting>
  <pageMargins left="0.25" right="0.25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A3" sqref="A3"/>
    </sheetView>
  </sheetViews>
  <sheetFormatPr defaultRowHeight="12.5" x14ac:dyDescent="0.25"/>
  <cols>
    <col min="1" max="1" width="28.81640625" style="226" customWidth="1"/>
    <col min="2" max="5" width="10.81640625" style="5" customWidth="1"/>
    <col min="6" max="6" width="15.54296875" style="5" customWidth="1"/>
    <col min="7" max="16384" width="8.7265625" style="5"/>
  </cols>
  <sheetData>
    <row r="1" spans="1:6" ht="13" x14ac:dyDescent="0.3">
      <c r="A1" s="173"/>
      <c r="B1" s="174"/>
      <c r="C1" s="174"/>
      <c r="D1" s="174"/>
      <c r="E1" s="174"/>
      <c r="F1" s="175">
        <v>21</v>
      </c>
    </row>
    <row r="2" spans="1:6" ht="13" x14ac:dyDescent="0.3">
      <c r="A2" s="173"/>
      <c r="B2" s="98"/>
      <c r="C2" s="98"/>
      <c r="D2" s="98"/>
      <c r="E2" s="126" t="s">
        <v>6</v>
      </c>
      <c r="F2" s="176">
        <v>43241</v>
      </c>
    </row>
    <row r="3" spans="1:6" ht="13" x14ac:dyDescent="0.3">
      <c r="A3" s="173"/>
      <c r="B3" s="98"/>
      <c r="C3" s="98"/>
      <c r="D3" s="98"/>
      <c r="E3" s="129" t="s">
        <v>7</v>
      </c>
      <c r="F3" s="177">
        <f>+F2+6</f>
        <v>43247</v>
      </c>
    </row>
    <row r="4" spans="1:6" ht="4.4000000000000004" customHeight="1" x14ac:dyDescent="0.3">
      <c r="A4" s="173"/>
      <c r="B4" s="98"/>
      <c r="C4" s="178"/>
      <c r="D4" s="178"/>
      <c r="E4" s="178"/>
      <c r="F4" s="179"/>
    </row>
    <row r="5" spans="1:6" ht="15.5" x14ac:dyDescent="0.25">
      <c r="A5" s="33" t="s">
        <v>118</v>
      </c>
      <c r="B5" s="33"/>
      <c r="C5" s="33"/>
      <c r="D5" s="33"/>
      <c r="E5" s="33"/>
      <c r="F5" s="33"/>
    </row>
    <row r="6" spans="1:6" ht="15.5" x14ac:dyDescent="0.25">
      <c r="A6" s="33" t="s">
        <v>119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120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3">
      <c r="A9" s="183"/>
      <c r="B9" s="189"/>
      <c r="C9" s="190"/>
      <c r="D9" s="191"/>
      <c r="E9" s="192" t="s">
        <v>26</v>
      </c>
      <c r="F9" s="193"/>
    </row>
    <row r="10" spans="1:6" ht="13" x14ac:dyDescent="0.3">
      <c r="A10" s="194" t="s">
        <v>71</v>
      </c>
      <c r="B10" s="195" t="s">
        <v>122</v>
      </c>
      <c r="C10" s="196" t="s">
        <v>122</v>
      </c>
      <c r="D10" s="197" t="s">
        <v>122</v>
      </c>
      <c r="E10" s="198" t="s">
        <v>122</v>
      </c>
      <c r="F10" s="199" t="s">
        <v>122</v>
      </c>
    </row>
    <row r="11" spans="1:6" ht="13" x14ac:dyDescent="0.25">
      <c r="A11" s="194" t="s">
        <v>72</v>
      </c>
      <c r="B11" s="200" t="s">
        <v>122</v>
      </c>
      <c r="C11" s="201" t="s">
        <v>122</v>
      </c>
      <c r="D11" s="200" t="s">
        <v>122</v>
      </c>
      <c r="E11" s="202" t="s">
        <v>122</v>
      </c>
      <c r="F11" s="203" t="s">
        <v>122</v>
      </c>
    </row>
    <row r="12" spans="1:6" ht="13" x14ac:dyDescent="0.25">
      <c r="A12" s="194" t="s">
        <v>73</v>
      </c>
      <c r="B12" s="200" t="s">
        <v>122</v>
      </c>
      <c r="C12" s="201" t="s">
        <v>122</v>
      </c>
      <c r="D12" s="200" t="s">
        <v>122</v>
      </c>
      <c r="E12" s="202" t="s">
        <v>122</v>
      </c>
      <c r="F12" s="203" t="s">
        <v>122</v>
      </c>
    </row>
    <row r="13" spans="1:6" ht="13" x14ac:dyDescent="0.25">
      <c r="A13" s="204" t="s">
        <v>74</v>
      </c>
      <c r="B13" s="205" t="s">
        <v>122</v>
      </c>
      <c r="C13" s="206" t="s">
        <v>122</v>
      </c>
      <c r="D13" s="205" t="s">
        <v>122</v>
      </c>
      <c r="E13" s="207" t="s">
        <v>122</v>
      </c>
      <c r="F13" s="203" t="s">
        <v>122</v>
      </c>
    </row>
    <row r="14" spans="1:6" ht="13" x14ac:dyDescent="0.25">
      <c r="A14" s="194" t="s">
        <v>75</v>
      </c>
      <c r="B14" s="200" t="s">
        <v>122</v>
      </c>
      <c r="C14" s="201" t="s">
        <v>122</v>
      </c>
      <c r="D14" s="200" t="s">
        <v>122</v>
      </c>
      <c r="E14" s="202" t="s">
        <v>122</v>
      </c>
      <c r="F14" s="203" t="s">
        <v>122</v>
      </c>
    </row>
    <row r="15" spans="1:6" ht="13.5" thickBot="1" x14ac:dyDescent="0.3">
      <c r="A15" s="194" t="s">
        <v>76</v>
      </c>
      <c r="B15" s="208">
        <v>391.4975</v>
      </c>
      <c r="C15" s="209" t="s">
        <v>122</v>
      </c>
      <c r="D15" s="208">
        <v>391.4975</v>
      </c>
      <c r="E15" s="210">
        <v>42.351999999999975</v>
      </c>
      <c r="F15" s="211">
        <v>0.12130186412255055</v>
      </c>
    </row>
    <row r="16" spans="1:6" ht="13.5" thickBot="1" x14ac:dyDescent="0.3">
      <c r="A16" s="212" t="s">
        <v>121</v>
      </c>
      <c r="B16" s="213" t="s">
        <v>122</v>
      </c>
      <c r="C16" s="213" t="s">
        <v>122</v>
      </c>
      <c r="D16" s="214">
        <v>391.4975</v>
      </c>
      <c r="E16" s="215">
        <v>55.940099999999973</v>
      </c>
      <c r="F16" s="216">
        <v>0.16670799094283115</v>
      </c>
    </row>
    <row r="17" spans="1:6" ht="13" x14ac:dyDescent="0.3">
      <c r="A17" s="194" t="s">
        <v>78</v>
      </c>
      <c r="B17" s="217">
        <v>417.89190000000002</v>
      </c>
      <c r="C17" s="218">
        <v>410.56260000000003</v>
      </c>
      <c r="D17" s="218">
        <v>416.2611</v>
      </c>
      <c r="E17" s="218">
        <v>2.0539666666666108</v>
      </c>
      <c r="F17" s="199">
        <v>4.97507697889872E-3</v>
      </c>
    </row>
    <row r="18" spans="1:6" ht="13" x14ac:dyDescent="0.25">
      <c r="A18" s="194" t="s">
        <v>79</v>
      </c>
      <c r="B18" s="219">
        <v>420.30070000000001</v>
      </c>
      <c r="C18" s="219">
        <v>414.43280000000004</v>
      </c>
      <c r="D18" s="219">
        <v>418.99510000000004</v>
      </c>
      <c r="E18" s="219">
        <v>2.6648333333333767</v>
      </c>
      <c r="F18" s="203">
        <v>6.4175011344717384E-3</v>
      </c>
    </row>
    <row r="19" spans="1:6" ht="13" x14ac:dyDescent="0.25">
      <c r="A19" s="194" t="s">
        <v>80</v>
      </c>
      <c r="B19" s="219">
        <v>403.18770000000001</v>
      </c>
      <c r="C19" s="219">
        <v>403.64440000000002</v>
      </c>
      <c r="D19" s="219">
        <v>403.28930000000003</v>
      </c>
      <c r="E19" s="219">
        <v>-0.16669999999999163</v>
      </c>
      <c r="F19" s="203">
        <v>-4.1309360522671609E-4</v>
      </c>
    </row>
    <row r="20" spans="1:6" ht="13" x14ac:dyDescent="0.25">
      <c r="A20" s="204" t="s">
        <v>81</v>
      </c>
      <c r="B20" s="220">
        <v>411.45310000000001</v>
      </c>
      <c r="C20" s="220">
        <v>408.00540000000001</v>
      </c>
      <c r="D20" s="220">
        <v>410.68600000000004</v>
      </c>
      <c r="E20" s="220">
        <v>2.0775666666665984</v>
      </c>
      <c r="F20" s="203">
        <v>5.0924421187864962E-3</v>
      </c>
    </row>
    <row r="21" spans="1:6" ht="13" x14ac:dyDescent="0.25">
      <c r="A21" s="194" t="s">
        <v>82</v>
      </c>
      <c r="B21" s="219">
        <v>365.66250000000002</v>
      </c>
      <c r="C21" s="219">
        <v>379.24790000000002</v>
      </c>
      <c r="D21" s="219">
        <v>368.68530000000004</v>
      </c>
      <c r="E21" s="219">
        <v>3.6750000000000114</v>
      </c>
      <c r="F21" s="203">
        <v>9.9993587712788254E-3</v>
      </c>
    </row>
    <row r="22" spans="1:6" ht="13.5" thickBot="1" x14ac:dyDescent="0.3">
      <c r="A22" s="194" t="s">
        <v>83</v>
      </c>
      <c r="B22" s="221">
        <v>369.15590000000003</v>
      </c>
      <c r="C22" s="221">
        <v>386.5086</v>
      </c>
      <c r="D22" s="221">
        <v>373.01690000000002</v>
      </c>
      <c r="E22" s="221">
        <v>-1.8501999999999725</v>
      </c>
      <c r="F22" s="211">
        <v>-4.8937078128636095E-3</v>
      </c>
    </row>
    <row r="23" spans="1:6" ht="13.5" thickBot="1" x14ac:dyDescent="0.3">
      <c r="A23" s="212" t="s">
        <v>84</v>
      </c>
      <c r="B23" s="222" t="s">
        <v>122</v>
      </c>
      <c r="C23" s="222" t="s">
        <v>122</v>
      </c>
      <c r="D23" s="223">
        <v>396.56760000000003</v>
      </c>
      <c r="E23" s="224">
        <v>1.3125</v>
      </c>
      <c r="F23" s="216">
        <v>3.320640264983298E-3</v>
      </c>
    </row>
    <row r="24" spans="1:6" ht="13" x14ac:dyDescent="0.3">
      <c r="A24" s="194" t="s">
        <v>87</v>
      </c>
      <c r="B24" s="217">
        <v>429.87890000000004</v>
      </c>
      <c r="C24" s="218">
        <v>418.96500000000003</v>
      </c>
      <c r="D24" s="218">
        <v>428.11630000000002</v>
      </c>
      <c r="E24" s="218">
        <v>3.3618333333332657</v>
      </c>
      <c r="F24" s="199">
        <v>7.9609293642061013E-3</v>
      </c>
    </row>
    <row r="25" spans="1:6" ht="13" x14ac:dyDescent="0.25">
      <c r="A25" s="194" t="s">
        <v>88</v>
      </c>
      <c r="B25" s="219">
        <v>430.59820000000002</v>
      </c>
      <c r="C25" s="219">
        <v>424.03380000000004</v>
      </c>
      <c r="D25" s="219">
        <v>429.53800000000001</v>
      </c>
      <c r="E25" s="219">
        <v>2.5721333333333405</v>
      </c>
      <c r="F25" s="203">
        <v>6.0451864446933457E-3</v>
      </c>
    </row>
    <row r="26" spans="1:6" ht="13" x14ac:dyDescent="0.25">
      <c r="A26" s="194" t="s">
        <v>89</v>
      </c>
      <c r="B26" s="219">
        <v>426.63670000000002</v>
      </c>
      <c r="C26" s="219">
        <v>419.21620000000001</v>
      </c>
      <c r="D26" s="219">
        <v>425.43830000000003</v>
      </c>
      <c r="E26" s="219">
        <v>0.87876666666670644</v>
      </c>
      <c r="F26" s="203">
        <v>2.0780276811291384E-3</v>
      </c>
    </row>
    <row r="27" spans="1:6" ht="13" x14ac:dyDescent="0.25">
      <c r="A27" s="204" t="s">
        <v>90</v>
      </c>
      <c r="B27" s="220">
        <v>427.07050000000004</v>
      </c>
      <c r="C27" s="220">
        <v>420.02670000000001</v>
      </c>
      <c r="D27" s="220">
        <v>425.93290000000002</v>
      </c>
      <c r="E27" s="220">
        <v>2.2772999999999683</v>
      </c>
      <c r="F27" s="203">
        <v>5.3956007835107523E-3</v>
      </c>
    </row>
    <row r="28" spans="1:6" ht="13" x14ac:dyDescent="0.25">
      <c r="A28" s="194" t="s">
        <v>91</v>
      </c>
      <c r="B28" s="219">
        <v>432.65309999999999</v>
      </c>
      <c r="C28" s="219">
        <v>421.57930000000005</v>
      </c>
      <c r="D28" s="219">
        <v>430.86470000000003</v>
      </c>
      <c r="E28" s="219">
        <v>4.3891000000000986</v>
      </c>
      <c r="F28" s="203">
        <v>1.0352222268870732E-2</v>
      </c>
    </row>
    <row r="29" spans="1:6" ht="13" x14ac:dyDescent="0.25">
      <c r="A29" s="194" t="s">
        <v>92</v>
      </c>
      <c r="B29" s="219">
        <v>398.2559</v>
      </c>
      <c r="C29" s="219">
        <v>408.21090000000004</v>
      </c>
      <c r="D29" s="219">
        <v>399.86360000000002</v>
      </c>
      <c r="E29" s="219">
        <v>2.0479666666666958</v>
      </c>
      <c r="F29" s="203">
        <v>5.1191210699337878E-3</v>
      </c>
    </row>
    <row r="30" spans="1:6" ht="13.5" thickBot="1" x14ac:dyDescent="0.3">
      <c r="A30" s="194" t="s">
        <v>93</v>
      </c>
      <c r="B30" s="219">
        <v>409.4667</v>
      </c>
      <c r="C30" s="221">
        <v>412.89160000000004</v>
      </c>
      <c r="D30" s="221">
        <v>410.01980000000003</v>
      </c>
      <c r="E30" s="221">
        <v>2.2032666666667069</v>
      </c>
      <c r="F30" s="211">
        <v>5.392373093675306E-3</v>
      </c>
    </row>
    <row r="31" spans="1:6" ht="13.5" thickBot="1" x14ac:dyDescent="0.3">
      <c r="A31" s="212" t="s">
        <v>94</v>
      </c>
      <c r="B31" s="225">
        <v>420.98230000000001</v>
      </c>
      <c r="C31" s="225">
        <v>417.47900000000004</v>
      </c>
      <c r="D31" s="223">
        <v>420.3603</v>
      </c>
      <c r="E31" s="224">
        <v>2.4374000000000251</v>
      </c>
      <c r="F31" s="216">
        <v>5.8427048170793415E-3</v>
      </c>
    </row>
    <row r="32" spans="1:6" ht="13" x14ac:dyDescent="0.25">
      <c r="A32" s="194" t="s">
        <v>95</v>
      </c>
      <c r="B32" s="219" t="s">
        <v>122</v>
      </c>
      <c r="C32" s="219" t="s">
        <v>122</v>
      </c>
      <c r="D32" s="219" t="s">
        <v>122</v>
      </c>
      <c r="E32" s="219" t="s">
        <v>122</v>
      </c>
      <c r="F32" s="203" t="s">
        <v>122</v>
      </c>
    </row>
    <row r="33" spans="1:6" ht="13" x14ac:dyDescent="0.25">
      <c r="A33" s="194" t="s">
        <v>96</v>
      </c>
      <c r="B33" s="219">
        <v>352.49960000000004</v>
      </c>
      <c r="C33" s="219">
        <v>361.7353</v>
      </c>
      <c r="D33" s="219">
        <v>353.86</v>
      </c>
      <c r="E33" s="219">
        <v>1.4511999999999716</v>
      </c>
      <c r="F33" s="203">
        <v>4.0927244246321114E-3</v>
      </c>
    </row>
    <row r="34" spans="1:6" ht="13" x14ac:dyDescent="0.25">
      <c r="A34" s="194" t="s">
        <v>97</v>
      </c>
      <c r="B34" s="219">
        <v>349.59989999999999</v>
      </c>
      <c r="C34" s="219">
        <v>361.27870000000001</v>
      </c>
      <c r="D34" s="219">
        <v>351.3202</v>
      </c>
      <c r="E34" s="219">
        <v>1.1748666666666736</v>
      </c>
      <c r="F34" s="203">
        <v>3.3292584253021566E-3</v>
      </c>
    </row>
    <row r="35" spans="1:6" ht="13" x14ac:dyDescent="0.25">
      <c r="A35" s="204" t="s">
        <v>98</v>
      </c>
      <c r="B35" s="220">
        <v>316.76670000000001</v>
      </c>
      <c r="C35" s="220">
        <v>329.63280000000003</v>
      </c>
      <c r="D35" s="220">
        <v>318.6619</v>
      </c>
      <c r="E35" s="220">
        <v>2.0521666666666647</v>
      </c>
      <c r="F35" s="203">
        <v>6.4203447078015697E-3</v>
      </c>
    </row>
    <row r="36" spans="1:6" ht="13" x14ac:dyDescent="0.25">
      <c r="A36" s="194" t="s">
        <v>99</v>
      </c>
      <c r="B36" s="219">
        <v>329.68990000000002</v>
      </c>
      <c r="C36" s="219">
        <v>339.74760000000003</v>
      </c>
      <c r="D36" s="219">
        <v>331.17140000000001</v>
      </c>
      <c r="E36" s="219">
        <v>2.4828666666666663</v>
      </c>
      <c r="F36" s="203">
        <v>7.4998970458243237E-3</v>
      </c>
    </row>
    <row r="37" spans="1:6" ht="13" x14ac:dyDescent="0.25">
      <c r="A37" s="194" t="s">
        <v>100</v>
      </c>
      <c r="B37" s="219">
        <v>328.46840000000003</v>
      </c>
      <c r="C37" s="219">
        <v>343.43510000000003</v>
      </c>
      <c r="D37" s="219">
        <v>330.673</v>
      </c>
      <c r="E37" s="219">
        <v>2.2685000000000741</v>
      </c>
      <c r="F37" s="203">
        <v>6.8344026889718855E-3</v>
      </c>
    </row>
    <row r="38" spans="1:6" ht="13" x14ac:dyDescent="0.25">
      <c r="A38" s="194" t="s">
        <v>101</v>
      </c>
      <c r="B38" s="219">
        <v>275.56549999999999</v>
      </c>
      <c r="C38" s="219">
        <v>297.57600000000002</v>
      </c>
      <c r="D38" s="219">
        <v>278.80760000000004</v>
      </c>
      <c r="E38" s="219">
        <v>1.6615000000000464</v>
      </c>
      <c r="F38" s="203">
        <v>5.885133806064786E-3</v>
      </c>
    </row>
    <row r="39" spans="1:6" ht="13.5" thickBot="1" x14ac:dyDescent="0.3">
      <c r="A39" s="194" t="s">
        <v>102</v>
      </c>
      <c r="B39" s="219">
        <v>294.67630000000003</v>
      </c>
      <c r="C39" s="219">
        <v>316.32150000000001</v>
      </c>
      <c r="D39" s="219">
        <v>297.8646</v>
      </c>
      <c r="E39" s="219">
        <v>-0.10466666666667379</v>
      </c>
      <c r="F39" s="203">
        <v>-3.4536752163828862E-4</v>
      </c>
    </row>
    <row r="40" spans="1:6" ht="13.5" thickBot="1" x14ac:dyDescent="0.3">
      <c r="A40" s="212" t="s">
        <v>103</v>
      </c>
      <c r="B40" s="222" t="s">
        <v>122</v>
      </c>
      <c r="C40" s="222" t="s">
        <v>122</v>
      </c>
      <c r="D40" s="223">
        <v>319.23169999999999</v>
      </c>
      <c r="E40" s="224">
        <v>1.0080999999999563</v>
      </c>
      <c r="F40" s="216">
        <v>3.1678982954122703E-3</v>
      </c>
    </row>
    <row r="41" spans="1:6" ht="13" x14ac:dyDescent="0.25">
      <c r="A41" s="194" t="s">
        <v>104</v>
      </c>
      <c r="B41" s="219">
        <v>432.40190000000001</v>
      </c>
      <c r="C41" s="219">
        <v>422.15010000000001</v>
      </c>
      <c r="D41" s="219">
        <v>430.73090000000002</v>
      </c>
      <c r="E41" s="219">
        <v>3.5484666666667408</v>
      </c>
      <c r="F41" s="203">
        <v>8.3517078385032788E-3</v>
      </c>
    </row>
    <row r="42" spans="1:6" ht="13" x14ac:dyDescent="0.25">
      <c r="A42" s="194" t="s">
        <v>105</v>
      </c>
      <c r="B42" s="219">
        <v>438.00730000000004</v>
      </c>
      <c r="C42" s="219">
        <v>424.36490000000003</v>
      </c>
      <c r="D42" s="219">
        <v>435.78360000000004</v>
      </c>
      <c r="E42" s="219">
        <v>1.1784666666666226</v>
      </c>
      <c r="F42" s="203">
        <v>2.7308390938377515E-3</v>
      </c>
    </row>
    <row r="43" spans="1:6" ht="13" x14ac:dyDescent="0.25">
      <c r="A43" s="194" t="s">
        <v>106</v>
      </c>
      <c r="B43" s="219">
        <v>415.04920000000004</v>
      </c>
      <c r="C43" s="219">
        <v>415.5059</v>
      </c>
      <c r="D43" s="219">
        <v>415.12360000000001</v>
      </c>
      <c r="E43" s="219">
        <v>0.10386666666659039</v>
      </c>
      <c r="F43" s="203">
        <v>2.5020734849970832E-4</v>
      </c>
    </row>
    <row r="44" spans="1:6" ht="13" x14ac:dyDescent="0.25">
      <c r="A44" s="204" t="s">
        <v>107</v>
      </c>
      <c r="B44" s="220">
        <v>425.76910000000004</v>
      </c>
      <c r="C44" s="220">
        <v>419.35320000000002</v>
      </c>
      <c r="D44" s="220">
        <v>424.72329999999999</v>
      </c>
      <c r="E44" s="220">
        <v>1.597500000000025</v>
      </c>
      <c r="F44" s="203">
        <v>3.7883785273519939E-3</v>
      </c>
    </row>
    <row r="45" spans="1:6" ht="13" x14ac:dyDescent="0.25">
      <c r="A45" s="194" t="s">
        <v>108</v>
      </c>
      <c r="B45" s="219">
        <v>430.31280000000004</v>
      </c>
      <c r="C45" s="219">
        <v>417.26400000000001</v>
      </c>
      <c r="D45" s="219">
        <v>428.18580000000003</v>
      </c>
      <c r="E45" s="219">
        <v>3.2087999999999965</v>
      </c>
      <c r="F45" s="203">
        <v>7.6029735189626435E-3</v>
      </c>
    </row>
    <row r="46" spans="1:6" ht="13" x14ac:dyDescent="0.25">
      <c r="A46" s="194" t="s">
        <v>109</v>
      </c>
      <c r="B46" s="219">
        <v>376.10840000000002</v>
      </c>
      <c r="C46" s="219">
        <v>399.4889</v>
      </c>
      <c r="D46" s="219">
        <v>379.9194</v>
      </c>
      <c r="E46" s="219">
        <v>-0.1358666666666295</v>
      </c>
      <c r="F46" s="203">
        <v>-3.5261824671381031E-4</v>
      </c>
    </row>
    <row r="47" spans="1:6" ht="13" x14ac:dyDescent="0.25">
      <c r="A47" s="194" t="s">
        <v>110</v>
      </c>
      <c r="B47" s="219">
        <v>401.0643</v>
      </c>
      <c r="C47" s="219">
        <v>409.40960000000001</v>
      </c>
      <c r="D47" s="219">
        <v>402.4246</v>
      </c>
      <c r="E47" s="219">
        <v>1.8654666666666344</v>
      </c>
      <c r="F47" s="203">
        <v>4.6354595092644186E-3</v>
      </c>
    </row>
    <row r="48" spans="1:6" ht="13.5" thickBot="1" x14ac:dyDescent="0.3">
      <c r="A48" s="194" t="s">
        <v>111</v>
      </c>
      <c r="B48" s="219">
        <v>413.26830000000001</v>
      </c>
      <c r="C48" s="219">
        <v>408.57620000000003</v>
      </c>
      <c r="D48" s="219">
        <v>412.50350000000003</v>
      </c>
      <c r="E48" s="219">
        <v>2.2990999999999531</v>
      </c>
      <c r="F48" s="203">
        <v>5.6192073539082744E-3</v>
      </c>
    </row>
    <row r="49" spans="1:6" ht="13.5" thickBot="1" x14ac:dyDescent="0.3">
      <c r="A49" s="212" t="s">
        <v>112</v>
      </c>
      <c r="B49" s="222" t="s">
        <v>122</v>
      </c>
      <c r="C49" s="222" t="s">
        <v>122</v>
      </c>
      <c r="D49" s="223">
        <v>421.39690000000002</v>
      </c>
      <c r="E49" s="224">
        <v>2.6057999999999879</v>
      </c>
      <c r="F49" s="216">
        <v>6.2221952663272639E-3</v>
      </c>
    </row>
    <row r="50" spans="1:6" ht="13" x14ac:dyDescent="0.3">
      <c r="A50" s="165" t="s">
        <v>63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2018-05-31T07:22:12Z</dcterms:created>
  <dcterms:modified xsi:type="dcterms:W3CDTF">2018-05-31T08:17:37Z</dcterms:modified>
</cp:coreProperties>
</file>