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D49" i="1"/>
  <c r="R49" i="1"/>
  <c r="Q49" i="1"/>
  <c r="P50" i="1"/>
  <c r="O50" i="1"/>
  <c r="N50" i="1"/>
  <c r="M50" i="1"/>
  <c r="L50" i="1"/>
  <c r="K50" i="1"/>
  <c r="J49" i="1"/>
  <c r="I49" i="1"/>
  <c r="H50" i="1"/>
  <c r="G50" i="1"/>
  <c r="F50" i="1"/>
  <c r="E49" i="1"/>
  <c r="D50" i="1"/>
  <c r="J42" i="1"/>
  <c r="O41" i="1"/>
  <c r="G41" i="1"/>
  <c r="D41" i="1"/>
  <c r="R41" i="1"/>
  <c r="Q42" i="1"/>
  <c r="N41" i="1"/>
  <c r="M41" i="1"/>
  <c r="L41" i="1"/>
  <c r="K41" i="1"/>
  <c r="J41" i="1"/>
  <c r="I41" i="1"/>
  <c r="H42" i="1"/>
  <c r="G42" i="1"/>
  <c r="F42" i="1"/>
  <c r="E41" i="1"/>
  <c r="D42" i="1"/>
  <c r="D36" i="1"/>
  <c r="L35" i="1"/>
  <c r="J35" i="1"/>
  <c r="D35" i="1"/>
  <c r="G36" i="1"/>
  <c r="Q35" i="1"/>
  <c r="O35" i="1"/>
  <c r="N35" i="1"/>
  <c r="M35" i="1"/>
  <c r="L36" i="1"/>
  <c r="K35" i="1"/>
  <c r="J36" i="1"/>
  <c r="I36" i="1"/>
  <c r="H35" i="1"/>
  <c r="G35" i="1"/>
  <c r="F35" i="1"/>
  <c r="E35" i="1"/>
  <c r="O29" i="1"/>
  <c r="G29" i="1"/>
  <c r="D29" i="1"/>
  <c r="R29" i="1"/>
  <c r="Q30" i="1"/>
  <c r="N29" i="1"/>
  <c r="M30" i="1"/>
  <c r="L30" i="1"/>
  <c r="K29" i="1"/>
  <c r="J29" i="1"/>
  <c r="I29" i="1"/>
  <c r="H29" i="1"/>
  <c r="G30" i="1"/>
  <c r="E29" i="1"/>
  <c r="D30" i="1"/>
  <c r="L21" i="1"/>
  <c r="F21" i="1"/>
  <c r="D21" i="1"/>
  <c r="L20" i="1"/>
  <c r="K20" i="1"/>
  <c r="I20" i="1"/>
  <c r="D20" i="1"/>
  <c r="E20" i="1"/>
  <c r="R20" i="1"/>
  <c r="Q20" i="1"/>
  <c r="O20" i="1"/>
  <c r="M20" i="1"/>
  <c r="K21" i="1"/>
  <c r="J21" i="1"/>
  <c r="I21" i="1"/>
  <c r="H21" i="1"/>
  <c r="G20" i="1"/>
  <c r="F20" i="1"/>
  <c r="E21" i="1"/>
  <c r="K15" i="1"/>
  <c r="I15" i="1"/>
  <c r="R14" i="1"/>
  <c r="O14" i="1"/>
  <c r="J14" i="1"/>
  <c r="I14" i="1"/>
  <c r="G14" i="1"/>
  <c r="D14" i="1"/>
  <c r="Q14" i="1"/>
  <c r="O15" i="1"/>
  <c r="N14" i="1"/>
  <c r="M14" i="1"/>
  <c r="L14" i="1"/>
  <c r="K14" i="1"/>
  <c r="J15" i="1"/>
  <c r="H14" i="1"/>
  <c r="G15" i="1"/>
  <c r="F15" i="1"/>
  <c r="E14" i="1"/>
  <c r="D15" i="1"/>
  <c r="F14" i="1" l="1"/>
  <c r="H15" i="1"/>
  <c r="H20" i="1"/>
  <c r="L29" i="1"/>
  <c r="H30" i="1"/>
  <c r="I35" i="1"/>
  <c r="R35" i="1"/>
  <c r="Q36" i="1"/>
  <c r="F41" i="1"/>
  <c r="I42" i="1"/>
  <c r="K49" i="1"/>
  <c r="I50" i="1"/>
  <c r="Q50" i="1"/>
  <c r="J50" i="1"/>
  <c r="J20" i="1"/>
  <c r="M21" i="1"/>
  <c r="J30" i="1"/>
  <c r="F36" i="1"/>
  <c r="H41" i="1"/>
  <c r="Q41" i="1"/>
  <c r="L42" i="1"/>
  <c r="M29" i="1"/>
  <c r="I30" i="1"/>
  <c r="F49" i="1"/>
  <c r="Q29" i="1"/>
  <c r="H36" i="1"/>
  <c r="G49" i="1"/>
  <c r="L15" i="1"/>
  <c r="G21" i="1"/>
  <c r="E15" i="1"/>
  <c r="M15" i="1"/>
  <c r="H49" i="1"/>
  <c r="O21" i="1"/>
</calcChain>
</file>

<file path=xl/sharedStrings.xml><?xml version="1.0" encoding="utf-8"?>
<sst xmlns="http://schemas.openxmlformats.org/spreadsheetml/2006/main" count="112" uniqueCount="47">
  <si>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</si>
  <si>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</si>
  <si>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</si>
  <si>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</si>
  <si>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</si>
  <si>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</si>
  <si>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</si>
  <si>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</si>
  <si>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</si>
  <si>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</si>
  <si>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</si>
  <si>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</si>
  <si>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</si>
  <si>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</si>
  <si>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</si>
  <si>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</si>
  <si>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</si>
  <si>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</si>
  <si>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</si>
  <si>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</si>
  <si>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</si>
  <si>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</si>
  <si>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</si>
  <si>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</si>
  <si>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</si>
  <si>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</si>
  <si>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</si>
  <si>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</si>
  <si>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</si>
  <si>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</si>
  <si>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</si>
  <si>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</si>
  <si>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</si>
  <si>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</si>
  <si>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</si>
  <si>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</si>
  <si>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</si>
  <si>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</si>
  <si>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</si>
  <si>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</si>
  <si>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</si>
  <si>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</si>
  <si>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</si>
  <si>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</si>
  <si>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07.10.2021</t>
  </si>
  <si>
    <t>Week 39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</si>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</sst>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O28" sqref="O2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44466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44472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92.58</v>
      </c>
      <c r="E12" s="37">
        <v>73.960800000000006</v>
      </c>
      <c r="F12" s="37">
        <v>87.43</v>
      </c>
      <c r="G12" s="37">
        <v>93.22</v>
      </c>
      <c r="H12" s="37">
        <v>104.69</v>
      </c>
      <c r="I12" s="37">
        <v>42</v>
      </c>
      <c r="J12" s="37">
        <v>112.01</v>
      </c>
      <c r="K12" s="37">
        <v>103</v>
      </c>
      <c r="L12" s="37">
        <v>112.54</v>
      </c>
      <c r="M12" s="37">
        <v>144.37350000000001</v>
      </c>
      <c r="N12" s="37" t="e">
        <v>#N/A</v>
      </c>
      <c r="O12" s="37">
        <v>46.505499999999998</v>
      </c>
      <c r="P12" s="38" t="e">
        <v>#N/A</v>
      </c>
      <c r="Q12" s="38" t="e">
        <v>#N/A</v>
      </c>
      <c r="R12" s="39">
        <v>88.464299999999994</v>
      </c>
      <c r="S12" s="20"/>
    </row>
    <row r="13" spans="1:31" x14ac:dyDescent="0.25">
      <c r="A13" s="40"/>
      <c r="B13" s="40"/>
      <c r="C13" s="41" t="s">
        <v>25</v>
      </c>
      <c r="D13" s="42">
        <v>96.17</v>
      </c>
      <c r="E13" s="43">
        <v>73.9636</v>
      </c>
      <c r="F13" s="43">
        <v>84.73</v>
      </c>
      <c r="G13" s="43">
        <v>109.02</v>
      </c>
      <c r="H13" s="43">
        <v>108.16</v>
      </c>
      <c r="I13" s="43">
        <v>50</v>
      </c>
      <c r="J13" s="43">
        <v>113.45</v>
      </c>
      <c r="K13" s="43">
        <v>111</v>
      </c>
      <c r="L13" s="43">
        <v>120.77</v>
      </c>
      <c r="M13" s="43">
        <v>144.9683</v>
      </c>
      <c r="N13" s="43" t="e">
        <v>#N/A</v>
      </c>
      <c r="O13" s="43" t="s">
        <v>46</v>
      </c>
      <c r="P13" s="44" t="e">
        <v>#N/A</v>
      </c>
      <c r="Q13" s="44" t="e">
        <v>#N/A</v>
      </c>
      <c r="R13" s="45">
        <v>95.203800000000001</v>
      </c>
      <c r="S13" s="20"/>
    </row>
    <row r="14" spans="1:31" x14ac:dyDescent="0.25">
      <c r="A14" s="40"/>
      <c r="B14" s="40"/>
      <c r="C14" s="46" t="s">
        <v>26</v>
      </c>
      <c r="D14" s="47">
        <f>D13-D12</f>
        <v>3.5900000000000034</v>
      </c>
      <c r="E14" s="48">
        <f>E12-E13</f>
        <v>-2.7999999999934744E-3</v>
      </c>
      <c r="F14" s="48">
        <f t="shared" ref="F14:R14" si="0">F12-F13</f>
        <v>2.7000000000000028</v>
      </c>
      <c r="G14" s="48">
        <f t="shared" si="0"/>
        <v>-15.799999999999997</v>
      </c>
      <c r="H14" s="48">
        <f t="shared" si="0"/>
        <v>-3.4699999999999989</v>
      </c>
      <c r="I14" s="48">
        <f t="shared" si="0"/>
        <v>-8</v>
      </c>
      <c r="J14" s="48">
        <f t="shared" si="0"/>
        <v>-1.4399999999999977</v>
      </c>
      <c r="K14" s="48">
        <f t="shared" si="0"/>
        <v>-8</v>
      </c>
      <c r="L14" s="48">
        <f t="shared" si="0"/>
        <v>-8.2299999999999898</v>
      </c>
      <c r="M14" s="48">
        <f t="shared" si="0"/>
        <v>-0.59479999999999222</v>
      </c>
      <c r="N14" s="49" t="e">
        <f t="shared" si="0"/>
        <v>#N/A</v>
      </c>
      <c r="O14" s="48" t="e">
        <f t="shared" si="0"/>
        <v>#VALUE!</v>
      </c>
      <c r="P14" s="50"/>
      <c r="Q14" s="51" t="e">
        <f t="shared" si="0"/>
        <v>#N/A</v>
      </c>
      <c r="R14" s="52">
        <f t="shared" si="0"/>
        <v>-6.7395000000000067</v>
      </c>
      <c r="S14" s="20"/>
    </row>
    <row r="15" spans="1:31" x14ac:dyDescent="0.25">
      <c r="A15" s="53"/>
      <c r="B15" s="53"/>
      <c r="C15" s="46" t="s">
        <v>27</v>
      </c>
      <c r="D15" s="54">
        <f t="shared" ref="D15:M15" si="1">D12/$R12*100</f>
        <v>104.65238519945335</v>
      </c>
      <c r="E15" s="55">
        <f t="shared" si="1"/>
        <v>83.605250931731803</v>
      </c>
      <c r="F15" s="55">
        <f t="shared" si="1"/>
        <v>98.830827802853818</v>
      </c>
      <c r="G15" s="55">
        <f t="shared" si="1"/>
        <v>105.37584087592397</v>
      </c>
      <c r="H15" s="55">
        <f t="shared" si="1"/>
        <v>118.34152307767087</v>
      </c>
      <c r="I15" s="55">
        <f t="shared" si="1"/>
        <v>47.476778768384534</v>
      </c>
      <c r="J15" s="55">
        <f t="shared" si="1"/>
        <v>126.61604737730363</v>
      </c>
      <c r="K15" s="55">
        <f t="shared" si="1"/>
        <v>116.43114793199065</v>
      </c>
      <c r="L15" s="55">
        <f t="shared" si="1"/>
        <v>127.21515910938086</v>
      </c>
      <c r="M15" s="55">
        <f t="shared" si="1"/>
        <v>163.19973141708013</v>
      </c>
      <c r="N15" s="55"/>
      <c r="O15" s="55">
        <f>O12/$R12*100</f>
        <v>52.569793690788259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>
        <v>0</v>
      </c>
      <c r="Q16" s="62">
        <v>0</v>
      </c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404.44</v>
      </c>
      <c r="E18" s="37">
        <v>144.5598</v>
      </c>
      <c r="F18" s="37">
        <v>198.6</v>
      </c>
      <c r="G18" s="37">
        <v>280.54000000000002</v>
      </c>
      <c r="H18" s="37">
        <v>197.74</v>
      </c>
      <c r="I18" s="37">
        <v>167</v>
      </c>
      <c r="J18" s="37">
        <v>251.49</v>
      </c>
      <c r="K18" s="37">
        <v>212</v>
      </c>
      <c r="L18" s="37">
        <v>324.93</v>
      </c>
      <c r="M18" s="37">
        <v>210.41249999999999</v>
      </c>
      <c r="N18" s="37" t="s">
        <v>46</v>
      </c>
      <c r="O18" s="37">
        <v>344.76979999999998</v>
      </c>
      <c r="P18" s="38" t="e">
        <v>#N/A</v>
      </c>
      <c r="Q18" s="38" t="e">
        <v>#N/A</v>
      </c>
      <c r="R18" s="39">
        <v>218.59639999999999</v>
      </c>
      <c r="S18" s="20"/>
    </row>
    <row r="19" spans="1:19" x14ac:dyDescent="0.25">
      <c r="A19" s="40"/>
      <c r="B19" s="40"/>
      <c r="C19" s="41" t="s">
        <v>25</v>
      </c>
      <c r="D19" s="42">
        <v>409.72</v>
      </c>
      <c r="E19" s="43">
        <v>144.56530000000001</v>
      </c>
      <c r="F19" s="43">
        <v>201.9</v>
      </c>
      <c r="G19" s="43">
        <v>211.49</v>
      </c>
      <c r="H19" s="43">
        <v>200.13</v>
      </c>
      <c r="I19" s="43">
        <v>172</v>
      </c>
      <c r="J19" s="43">
        <v>252.11</v>
      </c>
      <c r="K19" s="43">
        <v>227</v>
      </c>
      <c r="L19" s="43">
        <v>347.63</v>
      </c>
      <c r="M19" s="43">
        <v>219.09639999999999</v>
      </c>
      <c r="N19" s="43" t="s">
        <v>46</v>
      </c>
      <c r="O19" s="43">
        <v>332.52330000000001</v>
      </c>
      <c r="P19" s="44" t="e">
        <v>#N/A</v>
      </c>
      <c r="Q19" s="44" t="e">
        <v>#N/A</v>
      </c>
      <c r="R19" s="45">
        <v>216.68049999999999</v>
      </c>
      <c r="S19" s="20"/>
    </row>
    <row r="20" spans="1:19" x14ac:dyDescent="0.25">
      <c r="A20" s="40"/>
      <c r="B20" s="40"/>
      <c r="C20" s="46" t="s">
        <v>26</v>
      </c>
      <c r="D20" s="47">
        <f>D19-D18</f>
        <v>5.2800000000000296</v>
      </c>
      <c r="E20" s="49">
        <f>E19-E18</f>
        <v>5.5000000000120508E-3</v>
      </c>
      <c r="F20" s="48">
        <f t="shared" ref="F20:R20" si="2">F18-F19</f>
        <v>-3.3000000000000114</v>
      </c>
      <c r="G20" s="48">
        <f t="shared" si="2"/>
        <v>69.050000000000011</v>
      </c>
      <c r="H20" s="48">
        <f t="shared" si="2"/>
        <v>-2.3899999999999864</v>
      </c>
      <c r="I20" s="48">
        <f t="shared" si="2"/>
        <v>-5</v>
      </c>
      <c r="J20" s="48">
        <f t="shared" si="2"/>
        <v>-0.62000000000000455</v>
      </c>
      <c r="K20" s="48">
        <f t="shared" si="2"/>
        <v>-15</v>
      </c>
      <c r="L20" s="48">
        <f t="shared" si="2"/>
        <v>-22.699999999999989</v>
      </c>
      <c r="M20" s="48">
        <f t="shared" si="2"/>
        <v>-8.6838999999999942</v>
      </c>
      <c r="N20" s="49"/>
      <c r="O20" s="48">
        <f t="shared" si="2"/>
        <v>12.246499999999969</v>
      </c>
      <c r="P20" s="50"/>
      <c r="Q20" s="51" t="e">
        <f t="shared" si="2"/>
        <v>#N/A</v>
      </c>
      <c r="R20" s="52">
        <f t="shared" si="2"/>
        <v>1.9158999999999935</v>
      </c>
      <c r="S20" s="20"/>
    </row>
    <row r="21" spans="1:19" x14ac:dyDescent="0.25">
      <c r="A21" s="53"/>
      <c r="B21" s="53"/>
      <c r="C21" s="46" t="s">
        <v>27</v>
      </c>
      <c r="D21" s="54">
        <f>D18/$R18*100</f>
        <v>185.01677063300218</v>
      </c>
      <c r="E21" s="67">
        <f>E18/$R18*100</f>
        <v>66.130915239226269</v>
      </c>
      <c r="F21" s="55">
        <f t="shared" ref="F21:O21" si="3">F18/$R18*100</f>
        <v>90.852365363747992</v>
      </c>
      <c r="G21" s="55">
        <f t="shared" si="3"/>
        <v>128.3369716976126</v>
      </c>
      <c r="H21" s="55">
        <f t="shared" si="3"/>
        <v>90.458946258950292</v>
      </c>
      <c r="I21" s="55">
        <f t="shared" si="3"/>
        <v>76.396500582809239</v>
      </c>
      <c r="J21" s="55">
        <f t="shared" si="3"/>
        <v>115.04764030880656</v>
      </c>
      <c r="K21" s="55">
        <f t="shared" si="3"/>
        <v>96.982383973386575</v>
      </c>
      <c r="L21" s="55">
        <f t="shared" si="3"/>
        <v>148.64380200222877</v>
      </c>
      <c r="M21" s="55">
        <f t="shared" si="3"/>
        <v>96.25615975377454</v>
      </c>
      <c r="N21" s="55"/>
      <c r="O21" s="55">
        <f t="shared" si="3"/>
        <v>157.71979776428157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>
        <v>0</v>
      </c>
      <c r="Q22" s="72">
        <v>0</v>
      </c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 t="e">
        <v>#N/A</v>
      </c>
      <c r="F27" s="37" t="s">
        <v>46</v>
      </c>
      <c r="G27" s="37">
        <v>2.41</v>
      </c>
      <c r="H27" s="37">
        <v>2.48</v>
      </c>
      <c r="I27" s="37">
        <v>2.67</v>
      </c>
      <c r="J27" s="37">
        <v>2.91</v>
      </c>
      <c r="K27" s="37" t="e">
        <v>#N/A</v>
      </c>
      <c r="L27" s="37">
        <v>2.36</v>
      </c>
      <c r="M27" s="37" t="s">
        <v>46</v>
      </c>
      <c r="N27" s="37" t="e">
        <v>#N/A</v>
      </c>
      <c r="O27" s="37" t="e">
        <v>#N/A</v>
      </c>
      <c r="P27" s="38" t="e">
        <v>#N/A</v>
      </c>
      <c r="Q27" s="38">
        <v>2.7503000000000002</v>
      </c>
      <c r="R27" s="39">
        <v>2.7147999999999999</v>
      </c>
      <c r="S27" s="20"/>
    </row>
    <row r="28" spans="1:19" x14ac:dyDescent="0.25">
      <c r="A28" s="40"/>
      <c r="B28" s="40"/>
      <c r="C28" s="41" t="s">
        <v>25</v>
      </c>
      <c r="D28" s="42">
        <v>4.5599999999999996</v>
      </c>
      <c r="E28" s="75" t="e">
        <v>#N/A</v>
      </c>
      <c r="F28" s="76" t="s">
        <v>46</v>
      </c>
      <c r="G28" s="76">
        <v>2.38</v>
      </c>
      <c r="H28" s="76">
        <v>2.48</v>
      </c>
      <c r="I28" s="76">
        <v>2.66</v>
      </c>
      <c r="J28" s="76">
        <v>2.91</v>
      </c>
      <c r="K28" s="76" t="e">
        <v>#N/A</v>
      </c>
      <c r="L28" s="76">
        <v>2.48</v>
      </c>
      <c r="M28" s="76" t="s">
        <v>46</v>
      </c>
      <c r="N28" s="76" t="e">
        <v>#N/A</v>
      </c>
      <c r="O28" s="76" t="e">
        <v>#N/A</v>
      </c>
      <c r="P28" s="77" t="e">
        <v>#N/A</v>
      </c>
      <c r="Q28" s="77">
        <v>2.8081999999999998</v>
      </c>
      <c r="R28" s="45">
        <v>2.7155</v>
      </c>
      <c r="S28" s="20"/>
    </row>
    <row r="29" spans="1:19" x14ac:dyDescent="0.25">
      <c r="A29" s="40"/>
      <c r="B29" s="40"/>
      <c r="C29" s="46" t="s">
        <v>26</v>
      </c>
      <c r="D29" s="47">
        <f>D28-D27</f>
        <v>5.9999999999999609E-2</v>
      </c>
      <c r="E29" s="49" t="e">
        <f>E27-E28</f>
        <v>#N/A</v>
      </c>
      <c r="F29" s="48"/>
      <c r="G29" s="48">
        <f t="shared" ref="G29:R29" si="4">G27-G28</f>
        <v>3.0000000000000249E-2</v>
      </c>
      <c r="H29" s="48">
        <f t="shared" si="4"/>
        <v>0</v>
      </c>
      <c r="I29" s="48">
        <f t="shared" si="4"/>
        <v>9.9999999999997868E-3</v>
      </c>
      <c r="J29" s="48">
        <f t="shared" si="4"/>
        <v>0</v>
      </c>
      <c r="K29" s="48" t="e">
        <f t="shared" si="4"/>
        <v>#N/A</v>
      </c>
      <c r="L29" s="48">
        <f t="shared" si="4"/>
        <v>-0.12000000000000011</v>
      </c>
      <c r="M29" s="48" t="e">
        <f t="shared" si="4"/>
        <v>#VALUE!</v>
      </c>
      <c r="N29" s="49" t="e">
        <f t="shared" si="4"/>
        <v>#N/A</v>
      </c>
      <c r="O29" s="49" t="e">
        <f t="shared" si="4"/>
        <v>#N/A</v>
      </c>
      <c r="P29" s="51"/>
      <c r="Q29" s="50">
        <f t="shared" si="4"/>
        <v>-5.7899999999999618E-2</v>
      </c>
      <c r="R29" s="52">
        <f t="shared" si="4"/>
        <v>-7.0000000000014495E-4</v>
      </c>
      <c r="S29" s="20"/>
    </row>
    <row r="30" spans="1:19" x14ac:dyDescent="0.25">
      <c r="A30" s="53"/>
      <c r="B30" s="53"/>
      <c r="C30" s="46" t="s">
        <v>27</v>
      </c>
      <c r="D30" s="54">
        <f>D27/$R27*100</f>
        <v>165.75806689258877</v>
      </c>
      <c r="E30" s="67"/>
      <c r="F30" s="55"/>
      <c r="G30" s="55">
        <f>G27/$R27*100</f>
        <v>88.77265360247533</v>
      </c>
      <c r="H30" s="55">
        <f>H27/$R27*100</f>
        <v>91.351112420804483</v>
      </c>
      <c r="I30" s="55">
        <f>I27/$R27*100</f>
        <v>98.349786356269348</v>
      </c>
      <c r="J30" s="55">
        <f>J27/$R27*100</f>
        <v>107.19021659054076</v>
      </c>
      <c r="K30" s="55"/>
      <c r="L30" s="55">
        <f>L27/$R27*100</f>
        <v>86.930897303668772</v>
      </c>
      <c r="M30" s="55" t="e">
        <f>M27/$R27*100</f>
        <v>#VALUE!</v>
      </c>
      <c r="N30" s="55"/>
      <c r="O30" s="55"/>
      <c r="P30" s="56"/>
      <c r="Q30" s="56">
        <f>Q27/$R27*100</f>
        <v>101.30764697215267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>
        <v>0</v>
      </c>
      <c r="F31" s="60">
        <v>0</v>
      </c>
      <c r="G31" s="60">
        <v>21.56</v>
      </c>
      <c r="H31" s="60">
        <v>7.03</v>
      </c>
      <c r="I31" s="60">
        <v>47.86</v>
      </c>
      <c r="J31" s="60">
        <v>8.33</v>
      </c>
      <c r="K31" s="60">
        <v>0</v>
      </c>
      <c r="L31" s="60">
        <v>4.76</v>
      </c>
      <c r="M31" s="60">
        <v>0</v>
      </c>
      <c r="N31" s="60">
        <v>0</v>
      </c>
      <c r="O31" s="60">
        <v>0</v>
      </c>
      <c r="P31" s="61">
        <v>0</v>
      </c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4.24</v>
      </c>
      <c r="E33" s="37" t="e">
        <v>#N/A</v>
      </c>
      <c r="F33" s="37">
        <v>5.32</v>
      </c>
      <c r="G33" s="37">
        <v>2.0499999999999998</v>
      </c>
      <c r="H33" s="37" t="e">
        <v>#N/A</v>
      </c>
      <c r="I33" s="37" t="s">
        <v>46</v>
      </c>
      <c r="J33" s="37">
        <v>2.87</v>
      </c>
      <c r="K33" s="37" t="e">
        <v>#N/A</v>
      </c>
      <c r="L33" s="37">
        <v>2.1</v>
      </c>
      <c r="M33" s="37" t="e">
        <v>#N/A</v>
      </c>
      <c r="N33" s="37" t="e">
        <v>#N/A</v>
      </c>
      <c r="O33" s="37" t="e">
        <v>#N/A</v>
      </c>
      <c r="P33" s="38" t="e">
        <v>#N/A</v>
      </c>
      <c r="Q33" s="38">
        <v>2.2545000000000002</v>
      </c>
      <c r="R33" s="39">
        <v>3.4180999999999999</v>
      </c>
      <c r="S33" s="20"/>
    </row>
    <row r="34" spans="1:19" x14ac:dyDescent="0.25">
      <c r="A34" s="40"/>
      <c r="B34" s="40"/>
      <c r="C34" s="41" t="s">
        <v>25</v>
      </c>
      <c r="D34" s="42">
        <v>4.3</v>
      </c>
      <c r="E34" s="43" t="e">
        <v>#N/A</v>
      </c>
      <c r="F34" s="43">
        <v>5.5</v>
      </c>
      <c r="G34" s="43">
        <v>2.04</v>
      </c>
      <c r="H34" s="43" t="e">
        <v>#N/A</v>
      </c>
      <c r="I34" s="43" t="s">
        <v>46</v>
      </c>
      <c r="J34" s="43">
        <v>2.87</v>
      </c>
      <c r="K34" s="43" t="e">
        <v>#N/A</v>
      </c>
      <c r="L34" s="43">
        <v>2.08</v>
      </c>
      <c r="M34" s="43" t="e">
        <v>#N/A</v>
      </c>
      <c r="N34" s="43" t="e">
        <v>#N/A</v>
      </c>
      <c r="O34" s="43" t="e">
        <v>#N/A</v>
      </c>
      <c r="P34" s="44" t="e">
        <v>#N/A</v>
      </c>
      <c r="Q34" s="44">
        <v>2.3083999999999998</v>
      </c>
      <c r="R34" s="45">
        <v>3.4786000000000001</v>
      </c>
      <c r="S34" s="20"/>
    </row>
    <row r="35" spans="1:19" x14ac:dyDescent="0.25">
      <c r="A35" s="40"/>
      <c r="B35" s="40"/>
      <c r="C35" s="46" t="s">
        <v>26</v>
      </c>
      <c r="D35" s="47">
        <f>D34-D33</f>
        <v>5.9999999999999609E-2</v>
      </c>
      <c r="E35" s="49" t="e">
        <f>E33-E34</f>
        <v>#N/A</v>
      </c>
      <c r="F35" s="48">
        <f t="shared" ref="F35:R35" si="5">F33-F34</f>
        <v>-0.17999999999999972</v>
      </c>
      <c r="G35" s="48">
        <f t="shared" si="5"/>
        <v>9.9999999999997868E-3</v>
      </c>
      <c r="H35" s="48" t="e">
        <f t="shared" si="5"/>
        <v>#N/A</v>
      </c>
      <c r="I35" s="48" t="e">
        <f t="shared" si="5"/>
        <v>#VALUE!</v>
      </c>
      <c r="J35" s="48">
        <f t="shared" si="5"/>
        <v>0</v>
      </c>
      <c r="K35" s="48" t="e">
        <f t="shared" si="5"/>
        <v>#N/A</v>
      </c>
      <c r="L35" s="48">
        <f t="shared" si="5"/>
        <v>2.0000000000000018E-2</v>
      </c>
      <c r="M35" s="49" t="e">
        <f t="shared" si="5"/>
        <v>#N/A</v>
      </c>
      <c r="N35" s="49" t="e">
        <f t="shared" si="5"/>
        <v>#N/A</v>
      </c>
      <c r="O35" s="49" t="e">
        <f t="shared" si="5"/>
        <v>#N/A</v>
      </c>
      <c r="P35" s="51"/>
      <c r="Q35" s="50">
        <f t="shared" si="5"/>
        <v>-5.3899999999999615E-2</v>
      </c>
      <c r="R35" s="52">
        <f t="shared" si="5"/>
        <v>-6.050000000000022E-2</v>
      </c>
      <c r="S35" s="20"/>
    </row>
    <row r="36" spans="1:19" x14ac:dyDescent="0.25">
      <c r="A36" s="53"/>
      <c r="B36" s="53"/>
      <c r="C36" s="46" t="s">
        <v>27</v>
      </c>
      <c r="D36" s="54">
        <f>D33/$R33*100</f>
        <v>124.04552236622686</v>
      </c>
      <c r="E36" s="67"/>
      <c r="F36" s="55">
        <f>F33/$R33*100</f>
        <v>155.64202334630352</v>
      </c>
      <c r="G36" s="55">
        <f>G33/$R33*100</f>
        <v>59.974839823293635</v>
      </c>
      <c r="H36" s="55" t="e">
        <f>H33/$R33*100</f>
        <v>#N/A</v>
      </c>
      <c r="I36" s="55" t="e">
        <f>I33/$R33*100</f>
        <v>#VALUE!</v>
      </c>
      <c r="J36" s="55">
        <f>J33/$R33*100</f>
        <v>83.964775752611104</v>
      </c>
      <c r="K36" s="55"/>
      <c r="L36" s="55">
        <f>L33/$R33*100</f>
        <v>61.437640794593499</v>
      </c>
      <c r="M36" s="55"/>
      <c r="N36" s="55"/>
      <c r="O36" s="55"/>
      <c r="P36" s="56"/>
      <c r="Q36" s="56">
        <f>Q33/$R33*100</f>
        <v>65.957695795910013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4.0599999999999996</v>
      </c>
      <c r="E37" s="60">
        <v>0</v>
      </c>
      <c r="F37" s="60">
        <v>0</v>
      </c>
      <c r="G37" s="60">
        <v>31.02</v>
      </c>
      <c r="H37" s="60">
        <v>0</v>
      </c>
      <c r="I37" s="60">
        <v>30.88</v>
      </c>
      <c r="J37" s="60">
        <v>22.88</v>
      </c>
      <c r="K37" s="60">
        <v>0</v>
      </c>
      <c r="L37" s="60">
        <v>6.42</v>
      </c>
      <c r="M37" s="60">
        <v>0</v>
      </c>
      <c r="N37" s="60">
        <v>0</v>
      </c>
      <c r="O37" s="60">
        <v>0</v>
      </c>
      <c r="P37" s="61">
        <v>0</v>
      </c>
      <c r="Q37" s="62">
        <v>4.7300000000000004</v>
      </c>
      <c r="R37" s="63">
        <v>99.99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 t="e">
        <v>#N/A</v>
      </c>
      <c r="F39" s="37">
        <v>2.75</v>
      </c>
      <c r="G39" s="37">
        <v>2.0699999999999998</v>
      </c>
      <c r="H39" s="37" t="e">
        <v>#N/A</v>
      </c>
      <c r="I39" s="37">
        <v>2.6</v>
      </c>
      <c r="J39" s="37">
        <v>2.83</v>
      </c>
      <c r="K39" s="37" t="e">
        <v>#N/A</v>
      </c>
      <c r="L39" s="37">
        <v>1.96</v>
      </c>
      <c r="M39" s="37" t="e">
        <v>#N/A</v>
      </c>
      <c r="N39" s="37" t="e">
        <v>#N/A</v>
      </c>
      <c r="O39" s="37" t="e">
        <v>#N/A</v>
      </c>
      <c r="P39" s="38" t="e">
        <v>#N/A</v>
      </c>
      <c r="Q39" s="38">
        <v>2.3921999999999999</v>
      </c>
      <c r="R39" s="39">
        <v>2.5808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 t="e">
        <v>#N/A</v>
      </c>
      <c r="F40" s="43">
        <v>2.77</v>
      </c>
      <c r="G40" s="43">
        <v>2.12</v>
      </c>
      <c r="H40" s="43" t="e">
        <v>#N/A</v>
      </c>
      <c r="I40" s="43">
        <v>2.59</v>
      </c>
      <c r="J40" s="43">
        <v>2.83</v>
      </c>
      <c r="K40" s="43" t="e">
        <v>#N/A</v>
      </c>
      <c r="L40" s="43">
        <v>1.67</v>
      </c>
      <c r="M40" s="43" t="e">
        <v>#N/A</v>
      </c>
      <c r="N40" s="43" t="e">
        <v>#N/A</v>
      </c>
      <c r="O40" s="43" t="e">
        <v>#N/A</v>
      </c>
      <c r="P40" s="44" t="e">
        <v>#N/A</v>
      </c>
      <c r="Q40" s="44">
        <v>2.1951999999999998</v>
      </c>
      <c r="R40" s="45" t="s">
        <v>46</v>
      </c>
      <c r="S40" s="20"/>
    </row>
    <row r="41" spans="1:19" x14ac:dyDescent="0.25">
      <c r="A41" s="40"/>
      <c r="B41" s="40"/>
      <c r="C41" s="46" t="s">
        <v>26</v>
      </c>
      <c r="D41" s="47">
        <f>D40-D39</f>
        <v>0</v>
      </c>
      <c r="E41" s="49" t="e">
        <f>E39-E40</f>
        <v>#N/A</v>
      </c>
      <c r="F41" s="48">
        <f t="shared" ref="F41:R41" si="6">F39-F40</f>
        <v>-2.0000000000000018E-2</v>
      </c>
      <c r="G41" s="48">
        <f t="shared" si="6"/>
        <v>-5.0000000000000266E-2</v>
      </c>
      <c r="H41" s="48" t="e">
        <f t="shared" si="6"/>
        <v>#N/A</v>
      </c>
      <c r="I41" s="48">
        <f t="shared" si="6"/>
        <v>1.0000000000000231E-2</v>
      </c>
      <c r="J41" s="48">
        <f t="shared" si="6"/>
        <v>0</v>
      </c>
      <c r="K41" s="48" t="e">
        <f t="shared" si="6"/>
        <v>#N/A</v>
      </c>
      <c r="L41" s="48">
        <f t="shared" si="6"/>
        <v>0.29000000000000004</v>
      </c>
      <c r="M41" s="49" t="e">
        <f t="shared" si="6"/>
        <v>#N/A</v>
      </c>
      <c r="N41" s="49" t="e">
        <f t="shared" si="6"/>
        <v>#N/A</v>
      </c>
      <c r="O41" s="49" t="e">
        <f t="shared" si="6"/>
        <v>#N/A</v>
      </c>
      <c r="P41" s="51"/>
      <c r="Q41" s="50">
        <f t="shared" si="6"/>
        <v>0.19700000000000006</v>
      </c>
      <c r="R41" s="52" t="e">
        <f t="shared" si="6"/>
        <v>#VALUE!</v>
      </c>
      <c r="S41" s="20"/>
    </row>
    <row r="42" spans="1:19" x14ac:dyDescent="0.25">
      <c r="A42" s="53"/>
      <c r="B42" s="53"/>
      <c r="C42" s="46" t="s">
        <v>27</v>
      </c>
      <c r="D42" s="54">
        <f>D39/$R39*100</f>
        <v>108.49349039057657</v>
      </c>
      <c r="E42" s="67"/>
      <c r="F42" s="55">
        <f>F39/$R39*100</f>
        <v>106.55610663360197</v>
      </c>
      <c r="G42" s="55">
        <f>G39/$R39*100</f>
        <v>80.207687538747678</v>
      </c>
      <c r="H42" s="55" t="e">
        <f>H39/$R39*100</f>
        <v>#N/A</v>
      </c>
      <c r="I42" s="55">
        <f>I39/$R39*100</f>
        <v>100.74395536267824</v>
      </c>
      <c r="J42" s="55">
        <f>J39/$R39*100</f>
        <v>109.65592064476132</v>
      </c>
      <c r="K42" s="55"/>
      <c r="L42" s="55">
        <f>L39/$R39*100</f>
        <v>75.945443273403583</v>
      </c>
      <c r="M42" s="55"/>
      <c r="N42" s="55"/>
      <c r="O42" s="55"/>
      <c r="P42" s="56"/>
      <c r="Q42" s="56">
        <f>Q39/$R39*100</f>
        <v>92.692188468691867</v>
      </c>
      <c r="R42" s="57"/>
      <c r="S42" s="20"/>
    </row>
    <row r="43" spans="1:19" ht="13.8" thickBot="1" x14ac:dyDescent="0.3">
      <c r="C43" s="68" t="s">
        <v>29</v>
      </c>
      <c r="D43" s="69">
        <v>7.05</v>
      </c>
      <c r="E43" s="70">
        <v>0</v>
      </c>
      <c r="F43" s="70">
        <v>0</v>
      </c>
      <c r="G43" s="70">
        <v>18.61</v>
      </c>
      <c r="H43" s="70">
        <v>0</v>
      </c>
      <c r="I43" s="70">
        <v>44.98</v>
      </c>
      <c r="J43" s="70">
        <v>20.260000000000002</v>
      </c>
      <c r="K43" s="70">
        <v>0</v>
      </c>
      <c r="L43" s="70">
        <v>5.04</v>
      </c>
      <c r="M43" s="70">
        <v>0</v>
      </c>
      <c r="N43" s="70">
        <v>0</v>
      </c>
      <c r="O43" s="70">
        <v>0</v>
      </c>
      <c r="P43" s="71">
        <v>0</v>
      </c>
      <c r="Q43" s="72">
        <v>4.0599999999999996</v>
      </c>
      <c r="R43" s="73">
        <v>100.00000000000001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632</v>
      </c>
      <c r="E47" s="81" t="e">
        <v>#N/A</v>
      </c>
      <c r="F47" s="82">
        <v>482</v>
      </c>
      <c r="G47" s="82" t="e">
        <v>#N/A</v>
      </c>
      <c r="H47" s="82" t="e">
        <v>#N/A</v>
      </c>
      <c r="I47" s="82">
        <v>586</v>
      </c>
      <c r="J47" s="82">
        <v>519.20000000000005</v>
      </c>
      <c r="K47" s="81">
        <v>492.95</v>
      </c>
      <c r="L47" s="81" t="e">
        <v>#N/A</v>
      </c>
      <c r="M47" s="81" t="e">
        <v>#N/A</v>
      </c>
      <c r="N47" s="81" t="e">
        <v>#N/A</v>
      </c>
      <c r="O47" s="81" t="e">
        <v>#N/A</v>
      </c>
      <c r="P47" s="81">
        <v>422.62</v>
      </c>
      <c r="Q47" s="81" t="e">
        <v>#N/A</v>
      </c>
      <c r="R47" s="83">
        <v>535.42529999999999</v>
      </c>
      <c r="S47" s="20"/>
    </row>
    <row r="48" spans="1:19" x14ac:dyDescent="0.25">
      <c r="A48" s="40"/>
      <c r="B48" s="40"/>
      <c r="C48" s="84" t="s">
        <v>25</v>
      </c>
      <c r="D48" s="85">
        <v>627</v>
      </c>
      <c r="E48" s="86" t="e">
        <v>#N/A</v>
      </c>
      <c r="F48" s="86">
        <v>492</v>
      </c>
      <c r="G48" s="86" t="e">
        <v>#N/A</v>
      </c>
      <c r="H48" s="86" t="e">
        <v>#N/A</v>
      </c>
      <c r="I48" s="86">
        <v>574</v>
      </c>
      <c r="J48" s="86">
        <v>513.5</v>
      </c>
      <c r="K48" s="86">
        <v>487.95</v>
      </c>
      <c r="L48" s="86" t="e">
        <v>#N/A</v>
      </c>
      <c r="M48" s="86" t="e">
        <v>#N/A</v>
      </c>
      <c r="N48" s="86" t="e">
        <v>#N/A</v>
      </c>
      <c r="O48" s="86" t="e">
        <v>#N/A</v>
      </c>
      <c r="P48" s="86">
        <v>418.73</v>
      </c>
      <c r="Q48" s="87" t="e">
        <v>#N/A</v>
      </c>
      <c r="R48" s="88">
        <v>529.3673</v>
      </c>
      <c r="S48" s="20"/>
    </row>
    <row r="49" spans="1:19" x14ac:dyDescent="0.25">
      <c r="A49" s="40"/>
      <c r="B49" s="40"/>
      <c r="C49" s="46" t="s">
        <v>26</v>
      </c>
      <c r="D49" s="47">
        <f>D47-D48</f>
        <v>5</v>
      </c>
      <c r="E49" s="49" t="e">
        <f>E47-E48</f>
        <v>#N/A</v>
      </c>
      <c r="F49" s="48">
        <f t="shared" ref="F49:R49" si="7">F47-F48</f>
        <v>-10</v>
      </c>
      <c r="G49" s="48" t="e">
        <f t="shared" si="7"/>
        <v>#N/A</v>
      </c>
      <c r="H49" s="48" t="e">
        <f t="shared" si="7"/>
        <v>#N/A</v>
      </c>
      <c r="I49" s="48">
        <f t="shared" si="7"/>
        <v>12</v>
      </c>
      <c r="J49" s="48">
        <f t="shared" si="7"/>
        <v>5.7000000000000455</v>
      </c>
      <c r="K49" s="48">
        <f t="shared" si="7"/>
        <v>5</v>
      </c>
      <c r="L49" s="48"/>
      <c r="M49" s="48"/>
      <c r="N49" s="48"/>
      <c r="O49" s="48"/>
      <c r="P49" s="48">
        <f t="shared" ref="P49" si="8">P47-P48</f>
        <v>3.8899999999999864</v>
      </c>
      <c r="Q49" s="51" t="e">
        <f t="shared" si="7"/>
        <v>#N/A</v>
      </c>
      <c r="R49" s="52">
        <f t="shared" si="7"/>
        <v>6.0579999999999927</v>
      </c>
      <c r="S49" s="20"/>
    </row>
    <row r="50" spans="1:19" x14ac:dyDescent="0.25">
      <c r="A50" s="53"/>
      <c r="B50" s="53"/>
      <c r="C50" s="46" t="s">
        <v>27</v>
      </c>
      <c r="D50" s="54">
        <f>D47/$R47*100</f>
        <v>118.03700721650621</v>
      </c>
      <c r="E50" s="55"/>
      <c r="F50" s="55">
        <f t="shared" ref="F50:Q50" si="9">F47/$R47*100</f>
        <v>90.02189474423416</v>
      </c>
      <c r="G50" s="55" t="e">
        <f t="shared" si="9"/>
        <v>#N/A</v>
      </c>
      <c r="H50" s="55" t="e">
        <f t="shared" si="9"/>
        <v>#N/A</v>
      </c>
      <c r="I50" s="55">
        <f t="shared" si="9"/>
        <v>109.44570605834278</v>
      </c>
      <c r="J50" s="55">
        <f t="shared" si="9"/>
        <v>96.969642637357651</v>
      </c>
      <c r="K50" s="55">
        <f t="shared" si="9"/>
        <v>92.066997954710018</v>
      </c>
      <c r="L50" s="55" t="e">
        <f t="shared" si="9"/>
        <v>#N/A</v>
      </c>
      <c r="M50" s="55" t="e">
        <f t="shared" si="9"/>
        <v>#N/A</v>
      </c>
      <c r="N50" s="55" t="e">
        <f t="shared" si="9"/>
        <v>#N/A</v>
      </c>
      <c r="O50" s="55" t="e">
        <f t="shared" si="9"/>
        <v>#N/A</v>
      </c>
      <c r="P50" s="55">
        <f t="shared" si="9"/>
        <v>78.931645553544072</v>
      </c>
      <c r="Q50" s="56" t="e">
        <f t="shared" si="9"/>
        <v>#N/A</v>
      </c>
      <c r="R50" s="78"/>
      <c r="S50" s="20"/>
    </row>
    <row r="51" spans="1:19" ht="13.8" thickBot="1" x14ac:dyDescent="0.3">
      <c r="C51" s="68" t="s">
        <v>29</v>
      </c>
      <c r="D51" s="69">
        <v>7.53</v>
      </c>
      <c r="E51" s="70">
        <v>0</v>
      </c>
      <c r="F51" s="70">
        <v>8.1999999999999993</v>
      </c>
      <c r="G51" s="70">
        <v>0</v>
      </c>
      <c r="H51" s="70">
        <v>0</v>
      </c>
      <c r="I51" s="70">
        <v>31.16</v>
      </c>
      <c r="J51" s="70">
        <v>15.8</v>
      </c>
      <c r="K51" s="70">
        <v>36.97</v>
      </c>
      <c r="L51" s="70">
        <v>0</v>
      </c>
      <c r="M51" s="70">
        <v>0</v>
      </c>
      <c r="N51" s="70">
        <v>0</v>
      </c>
      <c r="O51" s="70">
        <v>0</v>
      </c>
      <c r="P51" s="71">
        <v>0.34</v>
      </c>
      <c r="Q51" s="72">
        <v>0</v>
      </c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2021-10-07T09:57:51Z</dcterms:created>
  <dcterms:modified xsi:type="dcterms:W3CDTF">2021-10-07T10:29:53Z</dcterms:modified>
</cp:coreProperties>
</file>