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D40" i="1"/>
  <c r="M34" i="1"/>
  <c r="I34" i="1"/>
  <c r="F34" i="1"/>
  <c r="D34" i="1"/>
  <c r="H34" i="1"/>
  <c r="P28" i="1"/>
  <c r="F28" i="1"/>
  <c r="E28" i="1"/>
  <c r="K28" i="1"/>
  <c r="D28" i="1"/>
  <c r="M28" i="1"/>
  <c r="L28" i="1"/>
  <c r="P19" i="1"/>
  <c r="N19" i="1"/>
  <c r="F19" i="1"/>
  <c r="E19" i="1"/>
  <c r="D19" i="1"/>
  <c r="M19" i="1"/>
  <c r="L19" i="1"/>
  <c r="K19" i="1"/>
  <c r="J19" i="1"/>
  <c r="I19" i="1"/>
  <c r="P13" i="1"/>
  <c r="N13" i="1"/>
  <c r="D13" i="1"/>
  <c r="O13" i="1"/>
  <c r="M13" i="1"/>
  <c r="I13" i="1"/>
  <c r="H13" i="1"/>
  <c r="G13" i="1"/>
  <c r="F13" i="1"/>
  <c r="E13" i="1"/>
  <c r="G29" i="1" l="1"/>
  <c r="H20" i="1"/>
  <c r="I35" i="1"/>
  <c r="P35" i="1"/>
  <c r="H41" i="1"/>
  <c r="F48" i="1"/>
  <c r="K13" i="1"/>
  <c r="O20" i="1"/>
  <c r="G19" i="1"/>
  <c r="O19" i="1"/>
  <c r="J20" i="1"/>
  <c r="G28" i="1"/>
  <c r="J34" i="1"/>
  <c r="L40" i="1"/>
  <c r="L13" i="1"/>
  <c r="H19" i="1"/>
  <c r="J29" i="1"/>
  <c r="H28" i="1"/>
  <c r="L34" i="1"/>
  <c r="P40" i="1"/>
  <c r="H48" i="1"/>
  <c r="J13" i="1"/>
  <c r="I28" i="1"/>
  <c r="I48" i="1"/>
  <c r="J28" i="1"/>
  <c r="P34" i="1"/>
  <c r="J40" i="1"/>
  <c r="M14" i="1"/>
  <c r="G40" i="1"/>
  <c r="I49" i="1"/>
  <c r="G34" i="1"/>
  <c r="H40" i="1"/>
  <c r="I40" i="1"/>
  <c r="Q40" i="1" l="1"/>
  <c r="F29" i="1"/>
  <c r="P41" i="1"/>
  <c r="I20" i="1"/>
  <c r="Q19" i="1"/>
  <c r="K14" i="1"/>
  <c r="H29" i="1"/>
  <c r="L41" i="1"/>
  <c r="Q48" i="1"/>
  <c r="J49" i="1"/>
  <c r="Q34" i="1"/>
  <c r="H35" i="1"/>
  <c r="G41" i="1"/>
  <c r="D41" i="1"/>
  <c r="G20" i="1"/>
  <c r="L35" i="1"/>
  <c r="Q13" i="1"/>
  <c r="D14" i="1"/>
  <c r="F14" i="1"/>
  <c r="D49" i="1"/>
  <c r="L29" i="1"/>
  <c r="Q28" i="1"/>
  <c r="E14" i="1"/>
  <c r="G35" i="1"/>
  <c r="D35" i="1"/>
  <c r="H49" i="1"/>
  <c r="I29" i="1"/>
  <c r="K49" i="1"/>
  <c r="M20" i="1"/>
  <c r="L20" i="1"/>
  <c r="K20" i="1"/>
  <c r="M29" i="1"/>
  <c r="P29" i="1"/>
  <c r="J14" i="1"/>
  <c r="J35" i="1"/>
  <c r="F20" i="1"/>
  <c r="I14" i="1"/>
  <c r="O14" i="1"/>
  <c r="L14" i="1"/>
  <c r="F49" i="1"/>
  <c r="H14" i="1"/>
  <c r="G14" i="1"/>
  <c r="D29" i="1"/>
  <c r="J41" i="1"/>
  <c r="D20" i="1"/>
  <c r="I41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<sst xmlns="http://schemas.openxmlformats.org/spreadsheetml/2006/main" count="100" uniqueCount="46">
  <si>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</si>
  <si>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</si>
  <si>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</si>
  <si>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</si>
  <si>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</si>
  <si>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</si>
  <si>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</si>
  <si>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</si>
  <si>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</si>
  <si>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</si>
  <si>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</si>
  <si>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</si>
  <si>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</si>
  <si>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</si>
  <si>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</si>
  <si>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</si>
  <si>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</si>
  <si>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</si>
  <si>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</si>
  <si>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</si>
  <si>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</si>
  <si>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</si>
  <si>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</si>
  <si>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</si>
  <si>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</si>
  <si>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</si>
  <si>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</si>
  <si>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</si>
  <si>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</si>
  <si>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</si>
  <si>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</si>
  <si>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</si>
  <si>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</si>
  <si>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</si>
  <si>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</si>
  <si>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</si>
  <si>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</si>
  <si>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</si>
  <si>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</si>
  <si>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</si>
  <si>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</si>
  <si>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</si>
  <si>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</si>
  <si>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</si>
  <si>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08.07.2021</t>
  </si>
  <si>
    <t>Week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</si>
</sst>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44375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44381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108.42</v>
      </c>
      <c r="E11" s="35">
        <v>67.23830000000001</v>
      </c>
      <c r="F11" s="35">
        <v>119.5</v>
      </c>
      <c r="G11" s="35">
        <v>160.85</v>
      </c>
      <c r="H11" s="35">
        <v>113.35000000000001</v>
      </c>
      <c r="I11" s="35">
        <v>82</v>
      </c>
      <c r="J11" s="35">
        <v>138.08000000000001</v>
      </c>
      <c r="K11" s="35">
        <v>119</v>
      </c>
      <c r="L11" s="35">
        <v>108.06</v>
      </c>
      <c r="M11" s="35">
        <v>150.8211</v>
      </c>
      <c r="N11" s="35"/>
      <c r="O11" s="35">
        <v>54.984999999999999</v>
      </c>
      <c r="P11" s="36"/>
      <c r="Q11" s="37">
        <v>114.65522171724518</v>
      </c>
    </row>
    <row r="12" spans="1:30" ht="13.8" x14ac:dyDescent="0.3">
      <c r="C12" s="38" t="s">
        <v>24</v>
      </c>
      <c r="D12" s="39">
        <v>106.92</v>
      </c>
      <c r="E12" s="40">
        <v>67.238100000000003</v>
      </c>
      <c r="F12" s="40">
        <v>117.79</v>
      </c>
      <c r="G12" s="40">
        <v>165.89000000000001</v>
      </c>
      <c r="H12" s="40">
        <v>109.93</v>
      </c>
      <c r="I12" s="40">
        <v>82</v>
      </c>
      <c r="J12" s="40">
        <v>137.81</v>
      </c>
      <c r="K12" s="40">
        <v>119</v>
      </c>
      <c r="L12" s="40">
        <v>140.75</v>
      </c>
      <c r="M12" s="40">
        <v>140.46170000000001</v>
      </c>
      <c r="N12" s="40"/>
      <c r="O12" s="40">
        <v>56.560400000000001</v>
      </c>
      <c r="P12" s="41"/>
      <c r="Q12" s="42">
        <v>114.28987443963433</v>
      </c>
    </row>
    <row r="13" spans="1:30" x14ac:dyDescent="0.25">
      <c r="A13" s="43"/>
      <c r="B13" s="43"/>
      <c r="C13" s="44" t="s">
        <v>25</v>
      </c>
      <c r="D13" s="45">
        <f>D12-D11</f>
        <v>-1.5</v>
      </c>
      <c r="E13" s="46">
        <f>E11-E12</f>
        <v>2.0000000000663931E-4</v>
      </c>
      <c r="F13" s="46">
        <f t="shared" ref="F13:Q13" si="0">F11-F12</f>
        <v>1.7099999999999937</v>
      </c>
      <c r="G13" s="46">
        <f t="shared" si="0"/>
        <v>-5.0400000000000205</v>
      </c>
      <c r="H13" s="46">
        <f t="shared" si="0"/>
        <v>3.4200000000000017</v>
      </c>
      <c r="I13" s="46">
        <f t="shared" si="0"/>
        <v>0</v>
      </c>
      <c r="J13" s="46">
        <f t="shared" si="0"/>
        <v>0.27000000000001023</v>
      </c>
      <c r="K13" s="46">
        <f t="shared" si="0"/>
        <v>0</v>
      </c>
      <c r="L13" s="46">
        <f t="shared" si="0"/>
        <v>-32.69</v>
      </c>
      <c r="M13" s="46">
        <f t="shared" si="0"/>
        <v>10.359399999999994</v>
      </c>
      <c r="N13" s="47">
        <f t="shared" si="0"/>
        <v>0</v>
      </c>
      <c r="O13" s="46">
        <f t="shared" si="0"/>
        <v>-1.5754000000000019</v>
      </c>
      <c r="P13" s="48">
        <f t="shared" si="0"/>
        <v>0</v>
      </c>
      <c r="Q13" s="49">
        <f t="shared" si="0"/>
        <v>0.36534727761085151</v>
      </c>
    </row>
    <row r="14" spans="1:30" x14ac:dyDescent="0.25">
      <c r="A14" s="43"/>
      <c r="B14" s="43"/>
      <c r="C14" s="44" t="s">
        <v>26</v>
      </c>
      <c r="D14" s="50">
        <f>D11/$Q11*100</f>
        <v>94.561763848294618</v>
      </c>
      <c r="E14" s="51">
        <f t="shared" ref="E14:O14" si="1">E11/$Q11*100</f>
        <v>58.643905609304461</v>
      </c>
      <c r="F14" s="51">
        <f t="shared" si="1"/>
        <v>104.22551909123048</v>
      </c>
      <c r="G14" s="51">
        <f t="shared" si="1"/>
        <v>140.29016523702444</v>
      </c>
      <c r="H14" s="51">
        <f t="shared" si="1"/>
        <v>98.861611623355444</v>
      </c>
      <c r="I14" s="51">
        <f t="shared" si="1"/>
        <v>71.518766238333882</v>
      </c>
      <c r="J14" s="51">
        <f t="shared" si="1"/>
        <v>120.43062490474566</v>
      </c>
      <c r="K14" s="51">
        <f t="shared" si="1"/>
        <v>103.78942905319184</v>
      </c>
      <c r="L14" s="51">
        <f t="shared" si="1"/>
        <v>94.247779020906819</v>
      </c>
      <c r="M14" s="51">
        <f t="shared" si="1"/>
        <v>131.54315847205339</v>
      </c>
      <c r="N14" s="51"/>
      <c r="O14" s="51">
        <f t="shared" si="1"/>
        <v>47.956821483107177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2.9669191493022806</v>
      </c>
      <c r="E15" s="57">
        <v>3.1050179958680646</v>
      </c>
      <c r="F15" s="57">
        <v>22.124880183808237</v>
      </c>
      <c r="G15" s="57">
        <v>7.8632512571738031</v>
      </c>
      <c r="H15" s="57">
        <v>4.483083442808657</v>
      </c>
      <c r="I15" s="57">
        <v>19.223480774809534</v>
      </c>
      <c r="J15" s="57">
        <v>10.344838996819975</v>
      </c>
      <c r="K15" s="57">
        <v>8.7690561517410703</v>
      </c>
      <c r="L15" s="57">
        <v>2.8903139983917883</v>
      </c>
      <c r="M15" s="57">
        <v>11.95073444981618</v>
      </c>
      <c r="N15" s="57"/>
      <c r="O15" s="57">
        <v>6.2784235994603987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380.56</v>
      </c>
      <c r="E17" s="35"/>
      <c r="F17" s="35">
        <v>211.20000000000002</v>
      </c>
      <c r="G17" s="35">
        <v>223.25</v>
      </c>
      <c r="H17" s="35">
        <v>209.04</v>
      </c>
      <c r="I17" s="35">
        <v>227</v>
      </c>
      <c r="J17" s="35">
        <v>262.39</v>
      </c>
      <c r="K17" s="35">
        <v>235</v>
      </c>
      <c r="L17" s="35">
        <v>426.67</v>
      </c>
      <c r="M17" s="35">
        <v>214.87470000000002</v>
      </c>
      <c r="N17" s="35" t="e">
        <v>#N/A</v>
      </c>
      <c r="O17" s="35">
        <v>346.827</v>
      </c>
      <c r="P17" s="36"/>
      <c r="Q17" s="37">
        <v>240.39579136139182</v>
      </c>
    </row>
    <row r="18" spans="1:17" ht="13.8" x14ac:dyDescent="0.3">
      <c r="C18" s="38" t="s">
        <v>24</v>
      </c>
      <c r="D18" s="39">
        <v>367.22</v>
      </c>
      <c r="E18" s="40"/>
      <c r="F18" s="40">
        <v>215</v>
      </c>
      <c r="G18" s="40">
        <v>203.27</v>
      </c>
      <c r="H18" s="40">
        <v>207.02</v>
      </c>
      <c r="I18" s="40">
        <v>228</v>
      </c>
      <c r="J18" s="40">
        <v>262.35000000000002</v>
      </c>
      <c r="K18" s="40">
        <v>235</v>
      </c>
      <c r="L18" s="40">
        <v>391.12</v>
      </c>
      <c r="M18" s="40">
        <v>209.58580000000001</v>
      </c>
      <c r="N18" s="40" t="e">
        <v>#N/A</v>
      </c>
      <c r="O18" s="40">
        <v>349.82230000000004</v>
      </c>
      <c r="P18" s="41"/>
      <c r="Q18" s="42">
        <v>237.51656236770478</v>
      </c>
    </row>
    <row r="19" spans="1:17" x14ac:dyDescent="0.25">
      <c r="A19" s="43"/>
      <c r="B19" s="43"/>
      <c r="C19" s="44" t="s">
        <v>25</v>
      </c>
      <c r="D19" s="45">
        <f>D18-D17</f>
        <v>-13.339999999999975</v>
      </c>
      <c r="E19" s="47">
        <f>E17-E18</f>
        <v>0</v>
      </c>
      <c r="F19" s="46">
        <f t="shared" ref="F19:Q19" si="2">F17-F18</f>
        <v>-3.7999999999999829</v>
      </c>
      <c r="G19" s="46">
        <f t="shared" si="2"/>
        <v>19.97999999999999</v>
      </c>
      <c r="H19" s="46">
        <f t="shared" si="2"/>
        <v>2.0199999999999818</v>
      </c>
      <c r="I19" s="46">
        <f t="shared" si="2"/>
        <v>-1</v>
      </c>
      <c r="J19" s="46">
        <f t="shared" si="2"/>
        <v>3.999999999996362E-2</v>
      </c>
      <c r="K19" s="46">
        <f t="shared" si="2"/>
        <v>0</v>
      </c>
      <c r="L19" s="46">
        <f t="shared" si="2"/>
        <v>35.550000000000011</v>
      </c>
      <c r="M19" s="46">
        <f t="shared" si="2"/>
        <v>5.2889000000000124</v>
      </c>
      <c r="N19" s="47" t="e">
        <f t="shared" si="2"/>
        <v>#N/A</v>
      </c>
      <c r="O19" s="46">
        <f t="shared" si="2"/>
        <v>-2.9953000000000429</v>
      </c>
      <c r="P19" s="48">
        <f t="shared" si="2"/>
        <v>0</v>
      </c>
      <c r="Q19" s="49">
        <f t="shared" si="2"/>
        <v>2.8792289936870361</v>
      </c>
    </row>
    <row r="20" spans="1:17" x14ac:dyDescent="0.25">
      <c r="A20" s="43"/>
      <c r="B20" s="43"/>
      <c r="C20" s="44" t="s">
        <v>26</v>
      </c>
      <c r="D20" s="50">
        <f>D17/$Q17*100</f>
        <v>158.3056000460077</v>
      </c>
      <c r="E20" s="51"/>
      <c r="F20" s="51">
        <f t="shared" ref="F20:O20" si="3">F17/$Q17*100</f>
        <v>87.855115434404098</v>
      </c>
      <c r="G20" s="51">
        <f t="shared" si="3"/>
        <v>92.867682389823457</v>
      </c>
      <c r="H20" s="51">
        <f t="shared" si="3"/>
        <v>86.956597208370411</v>
      </c>
      <c r="I20" s="51">
        <f t="shared" si="3"/>
        <v>94.427609865576372</v>
      </c>
      <c r="J20" s="51">
        <f t="shared" si="3"/>
        <v>109.14916543008187</v>
      </c>
      <c r="K20" s="51">
        <f t="shared" si="3"/>
        <v>97.755455147182573</v>
      </c>
      <c r="L20" s="51">
        <f t="shared" si="3"/>
        <v>177.48646828786551</v>
      </c>
      <c r="M20" s="51">
        <f t="shared" si="3"/>
        <v>89.383719566443901</v>
      </c>
      <c r="N20" s="51"/>
      <c r="O20" s="51">
        <f t="shared" si="3"/>
        <v>144.27332443545487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3.447397307546872</v>
      </c>
      <c r="E21" s="65"/>
      <c r="F21" s="65">
        <v>17.07607813767709</v>
      </c>
      <c r="G21" s="65">
        <v>8.7470951683425664</v>
      </c>
      <c r="H21" s="65">
        <v>10.577038154711428</v>
      </c>
      <c r="I21" s="65">
        <v>27.505717883483673</v>
      </c>
      <c r="J21" s="65">
        <v>8.2134872297542874</v>
      </c>
      <c r="K21" s="65">
        <v>5.9950585738882713</v>
      </c>
      <c r="L21" s="65">
        <v>2.6416071015562186</v>
      </c>
      <c r="M21" s="65">
        <v>8.8339923125213389</v>
      </c>
      <c r="N21" s="65">
        <v>2.6844866386921744</v>
      </c>
      <c r="O21" s="65">
        <v>4.2780414918260883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4.5600000000000005</v>
      </c>
      <c r="E26" s="35"/>
      <c r="F26" s="35">
        <v>1.95</v>
      </c>
      <c r="G26" s="35">
        <v>2.27</v>
      </c>
      <c r="H26" s="35">
        <v>2.56</v>
      </c>
      <c r="I26" s="35">
        <v>2.64</v>
      </c>
      <c r="J26" s="35">
        <v>2.9</v>
      </c>
      <c r="K26" s="35"/>
      <c r="L26" s="35">
        <v>2.4300000000000002</v>
      </c>
      <c r="M26" s="35">
        <v>2.3260000000000001</v>
      </c>
      <c r="N26" s="35"/>
      <c r="O26" s="35"/>
      <c r="P26" s="36">
        <v>2.4039999999999999</v>
      </c>
      <c r="Q26" s="37">
        <v>2.6145370381794097</v>
      </c>
    </row>
    <row r="27" spans="1:17" ht="13.8" x14ac:dyDescent="0.3">
      <c r="C27" s="38" t="s">
        <v>24</v>
      </c>
      <c r="D27" s="39">
        <v>4.5600000000000005</v>
      </c>
      <c r="E27" s="70"/>
      <c r="F27" s="71">
        <v>1.95</v>
      </c>
      <c r="G27" s="71">
        <v>2.38</v>
      </c>
      <c r="H27" s="71">
        <v>2.54</v>
      </c>
      <c r="I27" s="71">
        <v>2.65</v>
      </c>
      <c r="J27" s="71">
        <v>2.91</v>
      </c>
      <c r="K27" s="71" t="e">
        <v>#N/A</v>
      </c>
      <c r="L27" s="71">
        <v>2.4500000000000002</v>
      </c>
      <c r="M27" s="71">
        <v>2.3217000000000003</v>
      </c>
      <c r="N27" s="71"/>
      <c r="O27" s="71"/>
      <c r="P27" s="72">
        <v>2.3619000000000003</v>
      </c>
      <c r="Q27" s="73">
        <v>2.6370004749062943</v>
      </c>
    </row>
    <row r="28" spans="1:17" x14ac:dyDescent="0.25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-0.10999999999999988</v>
      </c>
      <c r="H28" s="46">
        <f t="shared" si="4"/>
        <v>2.0000000000000018E-2</v>
      </c>
      <c r="I28" s="46">
        <f t="shared" si="4"/>
        <v>-9.9999999999997868E-3</v>
      </c>
      <c r="J28" s="46">
        <f t="shared" si="4"/>
        <v>-1.0000000000000231E-2</v>
      </c>
      <c r="K28" s="46" t="e">
        <f t="shared" si="4"/>
        <v>#N/A</v>
      </c>
      <c r="L28" s="46">
        <f t="shared" si="4"/>
        <v>-2.0000000000000018E-2</v>
      </c>
      <c r="M28" s="46">
        <f t="shared" si="4"/>
        <v>4.2999999999997485E-3</v>
      </c>
      <c r="N28" s="47"/>
      <c r="O28" s="47"/>
      <c r="P28" s="74">
        <f t="shared" si="4"/>
        <v>4.2099999999999582E-2</v>
      </c>
      <c r="Q28" s="49">
        <f t="shared" si="4"/>
        <v>-2.2463436726884556E-2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174.4094626854199</v>
      </c>
      <c r="E29" s="75"/>
      <c r="F29" s="51">
        <f t="shared" si="5"/>
        <v>74.582993911528234</v>
      </c>
      <c r="G29" s="51">
        <f t="shared" si="5"/>
        <v>86.822254450855951</v>
      </c>
      <c r="H29" s="51">
        <f t="shared" si="5"/>
        <v>97.914084314621704</v>
      </c>
      <c r="I29" s="51">
        <f t="shared" si="5"/>
        <v>100.97389944945363</v>
      </c>
      <c r="J29" s="51">
        <f t="shared" si="5"/>
        <v>110.91829863765739</v>
      </c>
      <c r="K29" s="51"/>
      <c r="L29" s="51">
        <f t="shared" si="5"/>
        <v>92.941884720519823</v>
      </c>
      <c r="M29" s="51">
        <f t="shared" si="5"/>
        <v>88.964125045238305</v>
      </c>
      <c r="N29" s="51"/>
      <c r="O29" s="51"/>
      <c r="P29" s="52">
        <f t="shared" si="5"/>
        <v>91.947444801699433</v>
      </c>
      <c r="Q29" s="53"/>
    </row>
    <row r="30" spans="1:17" x14ac:dyDescent="0.25">
      <c r="A30" s="54"/>
      <c r="B30" s="54"/>
      <c r="C30" s="55" t="s">
        <v>27</v>
      </c>
      <c r="D30" s="56">
        <v>4.9965600431310691</v>
      </c>
      <c r="E30" s="57"/>
      <c r="F30" s="57" t="e">
        <v>#N/A</v>
      </c>
      <c r="G30" s="57">
        <v>17.512738732099066</v>
      </c>
      <c r="H30" s="57">
        <v>5.9597479664318298</v>
      </c>
      <c r="I30" s="57">
        <v>41.484609142842629</v>
      </c>
      <c r="J30" s="57">
        <v>7.0281314045371133</v>
      </c>
      <c r="K30" s="57"/>
      <c r="L30" s="57">
        <v>4.1135167613940631</v>
      </c>
      <c r="M30" s="57">
        <v>14.979696085710293</v>
      </c>
      <c r="N30" s="57"/>
      <c r="O30" s="57"/>
      <c r="P30" s="58">
        <v>3.9249998638539498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4.1900000000000004</v>
      </c>
      <c r="E32" s="35"/>
      <c r="F32" s="35"/>
      <c r="G32" s="35">
        <v>2.0499999999999998</v>
      </c>
      <c r="H32" s="76" t="e">
        <v>#N/A</v>
      </c>
      <c r="I32" s="35">
        <v>2.12</v>
      </c>
      <c r="J32" s="35">
        <v>2.87</v>
      </c>
      <c r="K32" s="35"/>
      <c r="L32" s="35">
        <v>2.1800000000000002</v>
      </c>
      <c r="M32" s="35"/>
      <c r="N32" s="35"/>
      <c r="O32" s="35"/>
      <c r="P32" s="36">
        <v>2.403</v>
      </c>
      <c r="Q32" s="37">
        <v>2.3708947873703639</v>
      </c>
    </row>
    <row r="33" spans="1:17" ht="13.8" x14ac:dyDescent="0.3">
      <c r="C33" s="38" t="s">
        <v>24</v>
      </c>
      <c r="D33" s="39">
        <v>4.1900000000000004</v>
      </c>
      <c r="E33" s="71"/>
      <c r="F33" s="71"/>
      <c r="G33" s="71">
        <v>2.11</v>
      </c>
      <c r="H33" s="71" t="e">
        <v>#N/A</v>
      </c>
      <c r="I33" s="71">
        <v>2.12</v>
      </c>
      <c r="J33" s="71">
        <v>2.88</v>
      </c>
      <c r="K33" s="71"/>
      <c r="L33" s="71">
        <v>2.06</v>
      </c>
      <c r="M33" s="71"/>
      <c r="N33" s="71"/>
      <c r="O33" s="71"/>
      <c r="P33" s="72">
        <v>2.6811000000000003</v>
      </c>
      <c r="Q33" s="73">
        <v>2.397214511802686</v>
      </c>
    </row>
    <row r="34" spans="1:17" x14ac:dyDescent="0.25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-6.0000000000000053E-2</v>
      </c>
      <c r="H34" s="46" t="e">
        <f t="shared" si="6"/>
        <v>#N/A</v>
      </c>
      <c r="I34" s="46">
        <f t="shared" si="6"/>
        <v>0</v>
      </c>
      <c r="J34" s="46">
        <f t="shared" si="6"/>
        <v>-9.9999999999997868E-3</v>
      </c>
      <c r="K34" s="46"/>
      <c r="L34" s="46">
        <f t="shared" si="6"/>
        <v>0.12000000000000011</v>
      </c>
      <c r="M34" s="47">
        <f t="shared" si="6"/>
        <v>0</v>
      </c>
      <c r="N34" s="47"/>
      <c r="O34" s="47"/>
      <c r="P34" s="74">
        <f t="shared" si="6"/>
        <v>-0.27810000000000024</v>
      </c>
      <c r="Q34" s="49">
        <f t="shared" si="6"/>
        <v>-2.6319724432322111E-2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176.72652630221793</v>
      </c>
      <c r="E35" s="75"/>
      <c r="F35" s="75"/>
      <c r="G35" s="51">
        <f t="shared" si="7"/>
        <v>86.465245565524285</v>
      </c>
      <c r="H35" s="51" t="e">
        <f t="shared" si="7"/>
        <v>#N/A</v>
      </c>
      <c r="I35" s="51">
        <f t="shared" si="7"/>
        <v>89.417717365322673</v>
      </c>
      <c r="J35" s="51">
        <f t="shared" si="7"/>
        <v>121.05134379173401</v>
      </c>
      <c r="K35" s="51"/>
      <c r="L35" s="51">
        <f t="shared" si="7"/>
        <v>91.948407479435588</v>
      </c>
      <c r="M35" s="51"/>
      <c r="N35" s="51"/>
      <c r="O35" s="51"/>
      <c r="P35" s="52">
        <f t="shared" si="7"/>
        <v>101.35413907022188</v>
      </c>
      <c r="Q35" s="53"/>
    </row>
    <row r="36" spans="1:17" x14ac:dyDescent="0.25">
      <c r="A36" s="54"/>
      <c r="B36" s="54"/>
      <c r="C36" s="55" t="s">
        <v>27</v>
      </c>
      <c r="D36" s="56">
        <v>3.6082567709221225</v>
      </c>
      <c r="E36" s="57"/>
      <c r="F36" s="57"/>
      <c r="G36" s="57">
        <v>28.270118715565051</v>
      </c>
      <c r="H36" s="57">
        <v>9.4033028534535621</v>
      </c>
      <c r="I36" s="57">
        <v>28.096742485518732</v>
      </c>
      <c r="J36" s="57">
        <v>20.164598605010504</v>
      </c>
      <c r="K36" s="57"/>
      <c r="L36" s="57">
        <v>5.9822053601546612</v>
      </c>
      <c r="M36" s="57"/>
      <c r="N36" s="57"/>
      <c r="O36" s="57"/>
      <c r="P36" s="58">
        <v>4.4747752093753741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2.73</v>
      </c>
      <c r="E38" s="35"/>
      <c r="F38" s="35"/>
      <c r="G38" s="35">
        <v>2.16</v>
      </c>
      <c r="H38" s="77" t="e">
        <v>#N/A</v>
      </c>
      <c r="I38" s="35">
        <v>2.59</v>
      </c>
      <c r="J38" s="35">
        <v>2.82</v>
      </c>
      <c r="K38" s="35"/>
      <c r="L38" s="35">
        <v>1.8900000000000001</v>
      </c>
      <c r="M38" s="35"/>
      <c r="N38" s="35"/>
      <c r="O38" s="35"/>
      <c r="P38" s="36">
        <v>2.2688999999999999</v>
      </c>
      <c r="Q38" s="37">
        <v>2.5181726435712353</v>
      </c>
    </row>
    <row r="39" spans="1:17" ht="13.8" x14ac:dyDescent="0.3">
      <c r="C39" s="38" t="s">
        <v>24</v>
      </c>
      <c r="D39" s="39">
        <v>2.73</v>
      </c>
      <c r="E39" s="78"/>
      <c r="F39" s="78"/>
      <c r="G39" s="78">
        <v>2.2200000000000002</v>
      </c>
      <c r="H39" s="40" t="e">
        <v>#N/A</v>
      </c>
      <c r="I39" s="40">
        <v>2.59</v>
      </c>
      <c r="J39" s="40">
        <v>2.82</v>
      </c>
      <c r="K39" s="40"/>
      <c r="L39" s="40">
        <v>2</v>
      </c>
      <c r="M39" s="40"/>
      <c r="N39" s="40"/>
      <c r="O39" s="40"/>
      <c r="P39" s="41">
        <v>2.2654000000000001</v>
      </c>
      <c r="Q39" s="42">
        <v>2.5347296293196893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-6.0000000000000053E-2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/>
      <c r="L40" s="46">
        <f t="shared" si="8"/>
        <v>-0.10999999999999988</v>
      </c>
      <c r="M40" s="47"/>
      <c r="N40" s="47"/>
      <c r="O40" s="47"/>
      <c r="P40" s="74">
        <f t="shared" si="8"/>
        <v>3.4999999999998366E-3</v>
      </c>
      <c r="Q40" s="49">
        <f t="shared" si="8"/>
        <v>-1.655698574845399E-2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108.41194732893112</v>
      </c>
      <c r="E41" s="75"/>
      <c r="F41" s="75"/>
      <c r="G41" s="51">
        <f t="shared" si="9"/>
        <v>85.776485798714745</v>
      </c>
      <c r="H41" s="51" t="e">
        <f t="shared" si="9"/>
        <v>#N/A</v>
      </c>
      <c r="I41" s="51">
        <f t="shared" si="9"/>
        <v>102.85236028642181</v>
      </c>
      <c r="J41" s="51">
        <f t="shared" si="9"/>
        <v>111.98596757054422</v>
      </c>
      <c r="K41" s="51"/>
      <c r="L41" s="51">
        <f t="shared" si="9"/>
        <v>75.054425073875393</v>
      </c>
      <c r="M41" s="51"/>
      <c r="N41" s="51"/>
      <c r="O41" s="51"/>
      <c r="P41" s="52">
        <f t="shared" si="9"/>
        <v>90.101050291066599</v>
      </c>
      <c r="Q41" s="53"/>
    </row>
    <row r="42" spans="1:17" ht="13.8" thickBot="1" x14ac:dyDescent="0.3">
      <c r="A42" s="54"/>
      <c r="B42" s="54"/>
      <c r="C42" s="63" t="s">
        <v>27</v>
      </c>
      <c r="D42" s="64">
        <v>6.2342465753424658</v>
      </c>
      <c r="E42" s="65"/>
      <c r="F42" s="65" t="e">
        <v>#N/A</v>
      </c>
      <c r="G42" s="65">
        <v>16.472089041095895</v>
      </c>
      <c r="H42" s="65">
        <v>10.236301369863014</v>
      </c>
      <c r="I42" s="65">
        <v>41.217979452054806</v>
      </c>
      <c r="J42" s="65">
        <v>17.672260273972604</v>
      </c>
      <c r="K42" s="65" t="e">
        <v>#N/A</v>
      </c>
      <c r="L42" s="65">
        <v>4.4777397260273979</v>
      </c>
      <c r="M42" s="65" t="e">
        <v>#N/A</v>
      </c>
      <c r="N42" s="65" t="e">
        <v>#N/A</v>
      </c>
      <c r="O42" s="65" t="e">
        <v>#N/A</v>
      </c>
      <c r="P42" s="66">
        <v>3.6893835616438366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561</v>
      </c>
      <c r="E46" s="82"/>
      <c r="F46" s="83">
        <v>429</v>
      </c>
      <c r="G46" s="83"/>
      <c r="H46" s="83" t="e">
        <v>#N/A</v>
      </c>
      <c r="I46" s="83">
        <v>542</v>
      </c>
      <c r="J46" s="83">
        <v>452</v>
      </c>
      <c r="K46" s="82">
        <v>417.63</v>
      </c>
      <c r="L46" s="82"/>
      <c r="M46" s="82"/>
      <c r="N46" s="82"/>
      <c r="O46" s="82"/>
      <c r="P46" s="82"/>
      <c r="Q46" s="37">
        <v>473.76616270200503</v>
      </c>
    </row>
    <row r="47" spans="1:17" ht="13.8" x14ac:dyDescent="0.3">
      <c r="C47" s="38" t="s">
        <v>24</v>
      </c>
      <c r="D47" s="84">
        <v>561</v>
      </c>
      <c r="E47" s="71"/>
      <c r="F47" s="71">
        <v>432</v>
      </c>
      <c r="G47" s="71" t="e">
        <v>#N/A</v>
      </c>
      <c r="H47" s="71" t="e">
        <v>#N/A</v>
      </c>
      <c r="I47" s="71">
        <v>540</v>
      </c>
      <c r="J47" s="71">
        <v>434.34000000000003</v>
      </c>
      <c r="K47" s="71">
        <v>417.63</v>
      </c>
      <c r="L47" s="71"/>
      <c r="M47" s="71"/>
      <c r="N47" s="71"/>
      <c r="O47" s="71"/>
      <c r="P47" s="71"/>
      <c r="Q47" s="85">
        <v>470.58319993454552</v>
      </c>
    </row>
    <row r="48" spans="1:17" x14ac:dyDescent="0.25">
      <c r="A48" s="43"/>
      <c r="B48" s="43"/>
      <c r="C48" s="44" t="s">
        <v>25</v>
      </c>
      <c r="D48" s="45">
        <f>D46-D47</f>
        <v>0</v>
      </c>
      <c r="E48" s="47">
        <f>E46-E47</f>
        <v>0</v>
      </c>
      <c r="F48" s="46">
        <f t="shared" ref="F48:Q48" si="10">F46-F47</f>
        <v>-3</v>
      </c>
      <c r="G48" s="46" t="e">
        <f t="shared" si="10"/>
        <v>#N/A</v>
      </c>
      <c r="H48" s="46" t="e">
        <f t="shared" si="10"/>
        <v>#N/A</v>
      </c>
      <c r="I48" s="46">
        <f t="shared" si="10"/>
        <v>2</v>
      </c>
      <c r="J48" s="46">
        <f t="shared" si="10"/>
        <v>17.659999999999968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3.1829627674595145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118.4128467091189</v>
      </c>
      <c r="E49" s="51"/>
      <c r="F49" s="51">
        <f t="shared" ref="F49:K49" si="12">F46/$Q46*100</f>
        <v>90.551000424620327</v>
      </c>
      <c r="G49" s="51"/>
      <c r="H49" s="51" t="e">
        <f t="shared" si="12"/>
        <v>#N/A</v>
      </c>
      <c r="I49" s="51">
        <f t="shared" si="12"/>
        <v>114.4024294408956</v>
      </c>
      <c r="J49" s="51">
        <f t="shared" si="12"/>
        <v>95.405716065101132</v>
      </c>
      <c r="K49" s="51">
        <f t="shared" si="12"/>
        <v>88.151082301478283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2021-07-08T10:58:33Z</dcterms:created>
  <dcterms:modified xsi:type="dcterms:W3CDTF">2021-07-08T12:03:48Z</dcterms:modified>
</cp:coreProperties>
</file>