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C946BCB1-E555-4C69-8FC5-FE14393233E2}" xr6:coauthVersionLast="47" xr6:coauthVersionMax="47" xr10:uidLastSave="{00000000-0000-0000-0000-000000000000}"/>
  <bookViews>
    <workbookView xWindow="-108" yWindow="-108" windowWidth="23256" windowHeight="12600" xr2:uid="{C34FD406-6009-4A6B-86AD-908C7170B682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<sst xmlns="http://schemas.openxmlformats.org/spreadsheetml/2006/main" count="1005" uniqueCount="116">
  <si>
    <t>Meat Market Observatory - Beef and Veal</t>
  </si>
  <si>
    <t>PRI.EU.BOV</t>
  </si>
  <si>
    <t>07.09.2023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</si>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</sst>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center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164" fontId="30" fillId="0" borderId="0" xfId="3" applyNumberFormat="1" applyFont="1" applyAlignment="1">
      <alignment horizontal="right" vertical="center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165" fontId="30" fillId="0" borderId="0" xfId="3" applyNumberFormat="1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165" fontId="30" fillId="0" borderId="0" xfId="3" applyNumberFormat="1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36139E1D-BA24-4383-AA36-532BF878E05F}"/>
    <cellStyle name="Normal 7" xfId="3" xr:uid="{1ADC3D21-96F9-494D-B95A-3317F990A073}"/>
    <cellStyle name="Normal_sce25" xfId="4" xr:uid="{00A1C7DA-5E45-423C-97A2-356E24F192A0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6D93F6-E1C1-4527-BD1B-8E33EAFD9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367A32A9-6305-4700-88A9-39B03563C7F0}"/>
            </a:ext>
          </a:extLst>
        </xdr:cNvPr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BDAD-66A6-4772-86F1-B6C6BEC8608B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Q2" sqref="Q2"/>
    </sheetView>
  </sheetViews>
  <sheetFormatPr defaultColWidth="9.44140625" defaultRowHeight="12.6" x14ac:dyDescent="0.25"/>
  <cols>
    <col min="1" max="1" width="17.44140625" style="20" customWidth="1"/>
    <col min="2" max="2" width="1" style="20" customWidth="1"/>
    <col min="3" max="7" width="7.44140625" style="20" customWidth="1"/>
    <col min="8" max="8" width="7.6640625" style="20" customWidth="1"/>
    <col min="9" max="9" width="0.5546875" style="20" customWidth="1"/>
    <col min="10" max="15" width="7.44140625" style="20" customWidth="1"/>
    <col min="16" max="16" width="0.5546875" style="20" customWidth="1"/>
    <col min="17" max="22" width="7.44140625" style="20" customWidth="1"/>
    <col min="23" max="23" width="0.5546875" style="20" customWidth="1"/>
    <col min="24" max="24" width="7" style="20" customWidth="1"/>
    <col min="25" max="26" width="7.44140625" style="20" customWidth="1"/>
    <col min="27" max="27" width="9.44140625" style="20" customWidth="1"/>
    <col min="28" max="29" width="2.5546875" style="20" customWidth="1"/>
    <col min="30" max="31" width="9.44140625" style="20" customWidth="1"/>
    <col min="32" max="33" width="9.44140625" style="20"/>
    <col min="34" max="34" width="3.44140625" style="20" customWidth="1"/>
    <col min="35" max="16384" width="9.44140625" style="20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4" x14ac:dyDescent="0.25">
      <c r="A4" s="15"/>
      <c r="Y4" s="22">
        <v>35</v>
      </c>
      <c r="Z4" s="22"/>
      <c r="AA4" s="22"/>
    </row>
    <row r="5" spans="1:35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45166</v>
      </c>
      <c r="AE5" s="5"/>
      <c r="AF5" s="5"/>
      <c r="AG5" s="5"/>
      <c r="AH5" s="5"/>
      <c r="AI5" s="5"/>
    </row>
    <row r="6" spans="1:35" ht="13.2" x14ac:dyDescent="0.25">
      <c r="Y6" s="25"/>
      <c r="Z6" s="28" t="s">
        <v>5</v>
      </c>
      <c r="AA6" s="29">
        <v>45172</v>
      </c>
      <c r="AE6" s="5"/>
      <c r="AF6" s="5"/>
      <c r="AG6" s="5"/>
      <c r="AH6" s="5"/>
      <c r="AI6" s="5"/>
    </row>
    <row r="7" spans="1:35" s="24" customFormat="1" ht="15.6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 s="5"/>
      <c r="AF7" s="5"/>
      <c r="AG7" s="5"/>
      <c r="AH7" s="5"/>
      <c r="AI7" s="5"/>
    </row>
    <row r="8" spans="1:35" s="24" customFormat="1" ht="15.6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 s="5"/>
      <c r="AF8" s="5"/>
      <c r="AG8" s="5"/>
      <c r="AH8" s="5"/>
      <c r="AI8" s="5"/>
    </row>
    <row r="9" spans="1:35" s="24" customFormat="1" ht="14.4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 s="5"/>
      <c r="AF9" s="5"/>
      <c r="AG9" s="5"/>
      <c r="AH9" s="5"/>
      <c r="AI9" s="5"/>
    </row>
    <row r="10" spans="1:35" s="24" customFormat="1" ht="14.4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 s="5"/>
      <c r="AF10" s="5"/>
      <c r="AG10" s="5"/>
      <c r="AH10" s="5"/>
      <c r="AI10" s="5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 s="5"/>
      <c r="AF11" s="5"/>
      <c r="AG11" s="5"/>
      <c r="AH11" s="5"/>
      <c r="AI11" s="5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6.8" thickBot="1" x14ac:dyDescent="0.35">
      <c r="A13" s="56" t="s">
        <v>27</v>
      </c>
      <c r="B13" s="33"/>
      <c r="C13" s="57">
        <v>486.90199999999999</v>
      </c>
      <c r="D13" s="58">
        <v>478.392</v>
      </c>
      <c r="E13" s="59"/>
      <c r="F13" s="60">
        <v>482.57499999999999</v>
      </c>
      <c r="G13" s="61">
        <v>3.3689999999999714</v>
      </c>
      <c r="H13" s="62">
        <v>7.030379419289412E-3</v>
      </c>
      <c r="I13" s="53"/>
      <c r="J13" s="57">
        <v>361.99299999999999</v>
      </c>
      <c r="K13" s="58">
        <v>475.46499999999997</v>
      </c>
      <c r="L13" s="59">
        <v>485.899</v>
      </c>
      <c r="M13" s="60">
        <v>481.87900000000002</v>
      </c>
      <c r="N13" s="61">
        <v>2.6790000000000305</v>
      </c>
      <c r="O13" s="62">
        <v>5.5905676126879467E-3</v>
      </c>
      <c r="P13" s="33"/>
      <c r="Q13" s="57">
        <v>507.31299999999999</v>
      </c>
      <c r="R13" s="58">
        <v>506.32400000000001</v>
      </c>
      <c r="S13" s="59"/>
      <c r="T13" s="60">
        <v>496.23399999999998</v>
      </c>
      <c r="U13" s="61">
        <v>-2.271000000000015</v>
      </c>
      <c r="V13" s="62">
        <v>-4.5556213077100338E-3</v>
      </c>
      <c r="W13" s="33"/>
      <c r="X13" s="63">
        <v>484.7337</v>
      </c>
      <c r="Y13" s="64">
        <v>217.95580035971221</v>
      </c>
      <c r="Z13" s="61">
        <v>2.1560999999999808</v>
      </c>
      <c r="AA13" s="62">
        <v>4.467882471129947E-3</v>
      </c>
      <c r="AB13" s="32"/>
      <c r="AC13" s="32"/>
      <c r="AD13" s="32"/>
      <c r="AE13" s="32"/>
      <c r="AF13" s="65"/>
    </row>
    <row r="14" spans="1:35" s="24" customFormat="1" ht="2.1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85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4.4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ht="13.8" x14ac:dyDescent="0.3">
      <c r="A17" s="81" t="s">
        <v>32</v>
      </c>
      <c r="B17" s="33"/>
      <c r="C17" s="82">
        <v>489.08760000000001</v>
      </c>
      <c r="D17" s="83">
        <v>439.69409999999999</v>
      </c>
      <c r="E17" s="83" t="s">
        <v>113</v>
      </c>
      <c r="F17" s="84">
        <v>482.66269999999997</v>
      </c>
      <c r="G17" s="85">
        <v>-2.4185000000000514</v>
      </c>
      <c r="H17" s="86">
        <v>-4.9857632083042391E-3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482.66269999999997</v>
      </c>
      <c r="Y17" s="90"/>
      <c r="Z17" s="91">
        <v>-2.4185000000000514</v>
      </c>
      <c r="AA17" s="88">
        <v>-4.9857632083042391E-3</v>
      </c>
      <c r="AB17" s="92"/>
      <c r="AC17" s="92"/>
      <c r="AD17" s="92"/>
      <c r="AE17" s="92"/>
    </row>
    <row r="18" spans="1:31" s="24" customFormat="1" ht="13.8" x14ac:dyDescent="0.3">
      <c r="A18" s="93" t="s">
        <v>33</v>
      </c>
      <c r="B18" s="33"/>
      <c r="C18" s="94" t="s">
        <v>113</v>
      </c>
      <c r="D18" s="95">
        <v>507.87040000000002</v>
      </c>
      <c r="E18" s="95" t="s">
        <v>113</v>
      </c>
      <c r="F18" s="96">
        <v>507.87040000000002</v>
      </c>
      <c r="G18" s="97"/>
      <c r="H18" s="98">
        <v>0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507.87040000000002</v>
      </c>
      <c r="Y18" s="34"/>
      <c r="Z18" s="101" t="s">
        <v>113</v>
      </c>
      <c r="AA18" s="99" t="s">
        <v>113</v>
      </c>
      <c r="AB18" s="92"/>
      <c r="AC18" s="92"/>
      <c r="AD18" s="92"/>
      <c r="AE18" s="92"/>
    </row>
    <row r="19" spans="1:31" s="24" customFormat="1" ht="13.8" x14ac:dyDescent="0.3">
      <c r="A19" s="93" t="s">
        <v>34</v>
      </c>
      <c r="B19" s="33"/>
      <c r="C19" s="94">
        <v>429.58080000000001</v>
      </c>
      <c r="D19" s="95">
        <v>430.58890000000002</v>
      </c>
      <c r="E19" s="95" t="s">
        <v>114</v>
      </c>
      <c r="F19" s="96" t="s">
        <v>114</v>
      </c>
      <c r="G19" s="97" t="s">
        <v>113</v>
      </c>
      <c r="H19" s="98" t="s">
        <v>113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113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ht="13.8" x14ac:dyDescent="0.3">
      <c r="A20" s="93" t="s">
        <v>35</v>
      </c>
      <c r="B20" s="33"/>
      <c r="C20" s="94" t="s">
        <v>113</v>
      </c>
      <c r="D20" s="95">
        <v>438.137</v>
      </c>
      <c r="E20" s="95">
        <v>420.49040000000002</v>
      </c>
      <c r="F20" s="96">
        <v>427.64859999999999</v>
      </c>
      <c r="G20" s="97">
        <v>0.12819999999999254</v>
      </c>
      <c r="H20" s="98">
        <v>2.998687314101911E-4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462.68610000000001</v>
      </c>
      <c r="S20" s="95">
        <v>481.03699999999998</v>
      </c>
      <c r="T20" s="96">
        <v>475.93130000000002</v>
      </c>
      <c r="U20" s="97">
        <v>-1.0670999999999822</v>
      </c>
      <c r="V20" s="99">
        <v>-2.237114422186659E-3</v>
      </c>
      <c r="W20" s="33"/>
      <c r="X20" s="102">
        <v>462.2244</v>
      </c>
      <c r="Y20" s="33"/>
      <c r="Z20" s="101">
        <v>-0.72769999999997026</v>
      </c>
      <c r="AA20" s="99">
        <v>-1.5718688823314064E-3</v>
      </c>
      <c r="AB20" s="92"/>
      <c r="AC20" s="92"/>
      <c r="AD20" s="92"/>
      <c r="AE20" s="92"/>
    </row>
    <row r="21" spans="1:31" s="24" customFormat="1" ht="13.8" x14ac:dyDescent="0.3">
      <c r="A21" s="93" t="s">
        <v>36</v>
      </c>
      <c r="B21" s="33"/>
      <c r="C21" s="94">
        <v>460.78620000000001</v>
      </c>
      <c r="D21" s="95">
        <v>473.67529999999999</v>
      </c>
      <c r="E21" s="95" t="s">
        <v>113</v>
      </c>
      <c r="F21" s="96">
        <v>467.08330000000001</v>
      </c>
      <c r="G21" s="97">
        <v>2.1639000000000124</v>
      </c>
      <c r="H21" s="98">
        <v>4.6543551419879758E-3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467.08330000000001</v>
      </c>
      <c r="Y21" s="34"/>
      <c r="Z21" s="101">
        <v>2.1639000000000124</v>
      </c>
      <c r="AA21" s="99">
        <v>4.6543551419879758E-3</v>
      </c>
      <c r="AB21" s="92"/>
      <c r="AC21" s="92"/>
      <c r="AD21" s="92"/>
      <c r="AE21" s="92"/>
    </row>
    <row r="22" spans="1:31" s="24" customFormat="1" ht="13.8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114</v>
      </c>
      <c r="S22" s="95" t="s">
        <v>113</v>
      </c>
      <c r="T22" s="96" t="s">
        <v>114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ht="13.8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454.89819999999997</v>
      </c>
      <c r="K23" s="106">
        <v>465.98610000000002</v>
      </c>
      <c r="L23" s="106">
        <v>478.98570000000001</v>
      </c>
      <c r="M23" s="107">
        <v>471.71339999999998</v>
      </c>
      <c r="N23" s="97">
        <v>2.6007999999999925</v>
      </c>
      <c r="O23" s="99">
        <v>5.5440847250745051E-3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471.71339999999998</v>
      </c>
      <c r="Y23" s="90"/>
      <c r="Z23" s="101">
        <v>2.6007999999999925</v>
      </c>
      <c r="AA23" s="99">
        <v>5.5440847250745051E-3</v>
      </c>
      <c r="AB23" s="92"/>
      <c r="AC23" s="92"/>
      <c r="AD23" s="92"/>
      <c r="AE23" s="92"/>
    </row>
    <row r="24" spans="1:31" s="24" customFormat="1" ht="13.8" x14ac:dyDescent="0.3">
      <c r="A24" s="93" t="s">
        <v>39</v>
      </c>
      <c r="B24" s="33"/>
      <c r="C24" s="94" t="s">
        <v>113</v>
      </c>
      <c r="D24" s="95" t="s">
        <v>113</v>
      </c>
      <c r="E24" s="95" t="s">
        <v>113</v>
      </c>
      <c r="F24" s="96" t="s">
        <v>113</v>
      </c>
      <c r="G24" s="97">
        <v>-459.97750000000002</v>
      </c>
      <c r="H24" s="98">
        <v>-1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 t="s">
        <v>113</v>
      </c>
      <c r="T24" s="96" t="s">
        <v>113</v>
      </c>
      <c r="U24" s="97" t="s">
        <v>113</v>
      </c>
      <c r="V24" s="99" t="s">
        <v>113</v>
      </c>
      <c r="W24" s="33"/>
      <c r="X24" s="102" t="s">
        <v>113</v>
      </c>
      <c r="Y24" s="90"/>
      <c r="Z24" s="101">
        <v>-486.57749999999999</v>
      </c>
      <c r="AA24" s="99">
        <v>-1</v>
      </c>
      <c r="AB24" s="92"/>
      <c r="AC24" s="92"/>
      <c r="AD24" s="92"/>
      <c r="AE24" s="92"/>
    </row>
    <row r="25" spans="1:31" s="24" customFormat="1" ht="13.8" x14ac:dyDescent="0.3">
      <c r="A25" s="93" t="s">
        <v>40</v>
      </c>
      <c r="B25" s="33"/>
      <c r="C25" s="94">
        <v>481.77929999999998</v>
      </c>
      <c r="D25" s="95">
        <v>492.87979999999999</v>
      </c>
      <c r="E25" s="95" t="s">
        <v>113</v>
      </c>
      <c r="F25" s="96">
        <v>485.65789999999998</v>
      </c>
      <c r="G25" s="97">
        <v>9.277499999999975</v>
      </c>
      <c r="H25" s="98">
        <v>1.947498259794056E-2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503.33909999999997</v>
      </c>
      <c r="R25" s="95">
        <v>519.46190000000001</v>
      </c>
      <c r="S25" s="95" t="s">
        <v>113</v>
      </c>
      <c r="T25" s="96">
        <v>513.14520000000005</v>
      </c>
      <c r="U25" s="97">
        <v>1.5225000000000364</v>
      </c>
      <c r="V25" s="99">
        <v>2.9758257403356136E-3</v>
      </c>
      <c r="W25" s="33"/>
      <c r="X25" s="102">
        <v>500.3544</v>
      </c>
      <c r="Y25" s="90"/>
      <c r="Z25" s="101">
        <v>5.1311999999999784</v>
      </c>
      <c r="AA25" s="99">
        <v>1.0361388561763718E-2</v>
      </c>
      <c r="AB25" s="92"/>
      <c r="AC25" s="92"/>
      <c r="AD25" s="92"/>
      <c r="AE25" s="92"/>
    </row>
    <row r="26" spans="1:31" s="24" customFormat="1" ht="13.8" x14ac:dyDescent="0.3">
      <c r="A26" s="93" t="s">
        <v>41</v>
      </c>
      <c r="B26" s="33"/>
      <c r="C26" s="105">
        <v>504.9932</v>
      </c>
      <c r="D26" s="106">
        <v>508.77010000000001</v>
      </c>
      <c r="E26" s="106">
        <v>513.04359999999997</v>
      </c>
      <c r="F26" s="107">
        <v>507.19979999999998</v>
      </c>
      <c r="G26" s="97">
        <v>3.4549999999999841</v>
      </c>
      <c r="H26" s="98">
        <v>6.8586315928222952E-3</v>
      </c>
      <c r="I26" s="87"/>
      <c r="J26" s="105" t="s">
        <v>113</v>
      </c>
      <c r="K26" s="106">
        <v>541</v>
      </c>
      <c r="L26" s="106" t="s">
        <v>115</v>
      </c>
      <c r="M26" s="107">
        <v>532.46550000000002</v>
      </c>
      <c r="N26" s="97">
        <v>3.0677000000000589</v>
      </c>
      <c r="O26" s="99">
        <v>5.7946972956821607E-3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511.12290000000002</v>
      </c>
      <c r="Y26" s="34"/>
      <c r="Z26" s="101">
        <v>3.394800000000032</v>
      </c>
      <c r="AA26" s="99">
        <v>6.6862558916869208E-3</v>
      </c>
      <c r="AB26" s="92"/>
      <c r="AC26" s="92"/>
      <c r="AD26" s="92"/>
      <c r="AE26" s="92"/>
    </row>
    <row r="27" spans="1:31" s="24" customFormat="1" ht="13.8" x14ac:dyDescent="0.3">
      <c r="A27" s="93" t="s">
        <v>42</v>
      </c>
      <c r="B27" s="33"/>
      <c r="C27" s="105">
        <v>504.27300000000002</v>
      </c>
      <c r="D27" s="106">
        <v>500.60559999999998</v>
      </c>
      <c r="E27" s="106" t="s">
        <v>113</v>
      </c>
      <c r="F27" s="107">
        <v>501.48009999999999</v>
      </c>
      <c r="G27" s="97">
        <v>-2.1161000000000172</v>
      </c>
      <c r="H27" s="98">
        <v>-4.2019776956220278E-3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>
        <v>693.51459999999997</v>
      </c>
      <c r="U27" s="97">
        <v>-236.40170000000001</v>
      </c>
      <c r="V27" s="99">
        <v>-0.25421825598712489</v>
      </c>
      <c r="W27" s="33"/>
      <c r="X27" s="102">
        <v>509.83949999999999</v>
      </c>
      <c r="Y27" s="34"/>
      <c r="Z27" s="101">
        <v>-12.314599999999984</v>
      </c>
      <c r="AA27" s="99">
        <v>-2.3584225423107785E-2</v>
      </c>
      <c r="AB27" s="92"/>
      <c r="AC27" s="92"/>
      <c r="AD27" s="92"/>
      <c r="AE27" s="92"/>
    </row>
    <row r="28" spans="1:31" s="24" customFormat="1" ht="13.8" x14ac:dyDescent="0.3">
      <c r="A28" s="93" t="s">
        <v>43</v>
      </c>
      <c r="B28" s="33"/>
      <c r="C28" s="94">
        <v>531.05949999999996</v>
      </c>
      <c r="D28" s="95">
        <v>476.42110000000002</v>
      </c>
      <c r="E28" s="95">
        <v>449.62869999999998</v>
      </c>
      <c r="F28" s="96">
        <v>522.49199999999996</v>
      </c>
      <c r="G28" s="109">
        <v>7.2767999999999802</v>
      </c>
      <c r="H28" s="98">
        <v>1.4123806906317871E-2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613.5548</v>
      </c>
      <c r="R28" s="95">
        <v>525.67370000000005</v>
      </c>
      <c r="S28" s="95">
        <v>600.95029999999997</v>
      </c>
      <c r="T28" s="96">
        <v>577.01149999999996</v>
      </c>
      <c r="U28" s="97">
        <v>19.173599999999965</v>
      </c>
      <c r="V28" s="99">
        <v>3.4371275239635013E-2</v>
      </c>
      <c r="W28" s="33"/>
      <c r="X28" s="102">
        <v>525.24329999999998</v>
      </c>
      <c r="Y28" s="34"/>
      <c r="Z28" s="101">
        <v>7.8770999999999276</v>
      </c>
      <c r="AA28" s="99">
        <v>1.5225385809896297E-2</v>
      </c>
      <c r="AB28" s="92"/>
      <c r="AC28" s="92"/>
      <c r="AD28" s="92"/>
      <c r="AE28" s="92"/>
    </row>
    <row r="29" spans="1:31" s="24" customFormat="1" ht="13.8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ht="13.8" x14ac:dyDescent="0.3">
      <c r="A30" s="93" t="s">
        <v>45</v>
      </c>
      <c r="B30" s="33"/>
      <c r="C30" s="94" t="s">
        <v>113</v>
      </c>
      <c r="D30" s="95">
        <v>311.51839999999999</v>
      </c>
      <c r="E30" s="95" t="s">
        <v>113</v>
      </c>
      <c r="F30" s="96">
        <v>311.51839999999999</v>
      </c>
      <c r="G30" s="97">
        <v>-43.00120000000004</v>
      </c>
      <c r="H30" s="98">
        <v>-0.12129428104962336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289.93119999999999</v>
      </c>
      <c r="S30" s="95" t="s">
        <v>113</v>
      </c>
      <c r="T30" s="96">
        <v>289.93119999999999</v>
      </c>
      <c r="U30" s="97">
        <v>-31.550000000000011</v>
      </c>
      <c r="V30" s="99">
        <v>-9.8139486850241986E-2</v>
      </c>
      <c r="W30" s="33"/>
      <c r="X30" s="102">
        <v>307.08240000000001</v>
      </c>
      <c r="Y30" s="90"/>
      <c r="Z30" s="101">
        <v>-40.647999999999968</v>
      </c>
      <c r="AA30" s="99">
        <v>-0.11689515785792659</v>
      </c>
      <c r="AB30" s="92"/>
      <c r="AC30" s="92"/>
      <c r="AD30" s="92"/>
      <c r="AE30" s="92"/>
    </row>
    <row r="31" spans="1:31" s="24" customFormat="1" ht="13.8" x14ac:dyDescent="0.3">
      <c r="A31" s="93" t="s">
        <v>46</v>
      </c>
      <c r="B31" s="33"/>
      <c r="C31" s="94" t="s">
        <v>113</v>
      </c>
      <c r="D31" s="95">
        <v>369.3399</v>
      </c>
      <c r="E31" s="95">
        <v>373.47809999999998</v>
      </c>
      <c r="F31" s="96">
        <v>372.25760000000002</v>
      </c>
      <c r="G31" s="97">
        <v>15.381100000000004</v>
      </c>
      <c r="H31" s="98">
        <v>4.3099223400812292E-2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ht="13.8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ht="13.8" x14ac:dyDescent="0.3">
      <c r="A33" s="93" t="s">
        <v>48</v>
      </c>
      <c r="B33" s="33"/>
      <c r="C33" s="94" t="s">
        <v>113</v>
      </c>
      <c r="D33" s="106">
        <v>207.37020000000001</v>
      </c>
      <c r="E33" s="106" t="s">
        <v>113</v>
      </c>
      <c r="F33" s="107">
        <v>207.37020000000001</v>
      </c>
      <c r="G33" s="97">
        <v>0.33830000000000382</v>
      </c>
      <c r="H33" s="98">
        <v>1.6340476998955022E-3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207.37020000000001</v>
      </c>
      <c r="Y33" s="90"/>
      <c r="Z33" s="101">
        <v>0.33830000000000382</v>
      </c>
      <c r="AA33" s="99">
        <v>1.6340476998955022E-3</v>
      </c>
      <c r="AB33" s="92"/>
      <c r="AC33" s="92"/>
      <c r="AD33" s="92"/>
      <c r="AE33" s="92"/>
    </row>
    <row r="34" spans="1:31" s="24" customFormat="1" ht="13.8" x14ac:dyDescent="0.3">
      <c r="A34" s="93" t="s">
        <v>49</v>
      </c>
      <c r="B34" s="33"/>
      <c r="C34" s="94" t="s">
        <v>113</v>
      </c>
      <c r="D34" s="106">
        <v>430.82</v>
      </c>
      <c r="E34" s="106" t="s">
        <v>113</v>
      </c>
      <c r="F34" s="107">
        <v>430.82</v>
      </c>
      <c r="G34" s="97"/>
      <c r="H34" s="98">
        <v>0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ht="13.8" x14ac:dyDescent="0.3">
      <c r="A35" s="93" t="s">
        <v>50</v>
      </c>
      <c r="B35" s="33"/>
      <c r="C35" s="94" t="s">
        <v>113</v>
      </c>
      <c r="D35" s="95">
        <v>225.57409999999999</v>
      </c>
      <c r="E35" s="95">
        <v>196.804</v>
      </c>
      <c r="F35" s="96">
        <v>210.41489999999999</v>
      </c>
      <c r="G35" s="97">
        <v>-74.378600000000006</v>
      </c>
      <c r="H35" s="98">
        <v>-0.26116677522485598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460.02760000000001</v>
      </c>
      <c r="S35" s="95">
        <v>439.18200000000002</v>
      </c>
      <c r="T35" s="96">
        <v>442.7491</v>
      </c>
      <c r="U35" s="97">
        <v>-17.638599999999997</v>
      </c>
      <c r="V35" s="99">
        <v>-3.8312491841115626E-2</v>
      </c>
      <c r="W35" s="33"/>
      <c r="X35" s="102">
        <v>389.3587</v>
      </c>
      <c r="Y35" s="34"/>
      <c r="Z35" s="101">
        <v>-30.677399999999977</v>
      </c>
      <c r="AA35" s="99">
        <v>-7.3035151026304646E-2</v>
      </c>
      <c r="AB35" s="92"/>
      <c r="AC35" s="92"/>
      <c r="AD35" s="92"/>
      <c r="AE35" s="92"/>
    </row>
    <row r="36" spans="1:31" s="24" customFormat="1" ht="13.8" x14ac:dyDescent="0.3">
      <c r="A36" s="93" t="s">
        <v>51</v>
      </c>
      <c r="B36" s="33"/>
      <c r="C36" s="94">
        <v>456.8664</v>
      </c>
      <c r="D36" s="95">
        <v>465.3725</v>
      </c>
      <c r="E36" s="95" t="s">
        <v>113</v>
      </c>
      <c r="F36" s="96">
        <v>459.66910000000001</v>
      </c>
      <c r="G36" s="97">
        <v>4.5896000000000186</v>
      </c>
      <c r="H36" s="98">
        <v>1.0085270815319181E-2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521.30460000000005</v>
      </c>
      <c r="R36" s="95">
        <v>522.25639999999999</v>
      </c>
      <c r="S36" s="95" t="s">
        <v>113</v>
      </c>
      <c r="T36" s="96">
        <v>521.69190000000003</v>
      </c>
      <c r="U36" s="97">
        <v>-18.082599999999957</v>
      </c>
      <c r="V36" s="99">
        <v>-3.3500285767482429E-2</v>
      </c>
      <c r="W36" s="33"/>
      <c r="X36" s="102">
        <v>464.40179999999998</v>
      </c>
      <c r="Y36" s="34"/>
      <c r="Z36" s="101">
        <v>2.8594999999999686</v>
      </c>
      <c r="AA36" s="99">
        <v>6.1955318071604815E-3</v>
      </c>
      <c r="AB36" s="92"/>
      <c r="AC36" s="92"/>
      <c r="AD36" s="92"/>
      <c r="AE36" s="92"/>
    </row>
    <row r="37" spans="1:31" s="24" customFormat="1" ht="13.8" x14ac:dyDescent="0.3">
      <c r="A37" s="93" t="s">
        <v>52</v>
      </c>
      <c r="B37" s="33"/>
      <c r="C37" s="94" t="s">
        <v>113</v>
      </c>
      <c r="D37" s="95">
        <v>469.79649999999998</v>
      </c>
      <c r="E37" s="95">
        <v>478.15370000000001</v>
      </c>
      <c r="F37" s="96">
        <v>475.3734</v>
      </c>
      <c r="G37" s="97">
        <v>1.9017999999999802</v>
      </c>
      <c r="H37" s="98">
        <v>4.0167139908708904E-3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460.9341</v>
      </c>
      <c r="S37" s="95">
        <v>466.70429999999999</v>
      </c>
      <c r="T37" s="96">
        <v>465.15600000000001</v>
      </c>
      <c r="U37" s="97">
        <v>10.224699999999984</v>
      </c>
      <c r="V37" s="99">
        <v>2.2475261649396172E-2</v>
      </c>
      <c r="W37" s="33"/>
      <c r="X37" s="102">
        <v>475.28769999999997</v>
      </c>
      <c r="Y37" s="34"/>
      <c r="Z37" s="101">
        <v>1.9714999999999918</v>
      </c>
      <c r="AA37" s="99">
        <v>4.1652916168937182E-3</v>
      </c>
      <c r="AB37" s="92"/>
      <c r="AC37" s="92"/>
      <c r="AD37" s="92"/>
      <c r="AE37" s="92"/>
    </row>
    <row r="38" spans="1:31" s="24" customFormat="1" ht="13.8" x14ac:dyDescent="0.3">
      <c r="A38" s="93" t="s">
        <v>53</v>
      </c>
      <c r="B38" s="33"/>
      <c r="C38" s="94">
        <v>484.0976</v>
      </c>
      <c r="D38" s="95">
        <v>474.07619999999997</v>
      </c>
      <c r="E38" s="95" t="s">
        <v>113</v>
      </c>
      <c r="F38" s="96">
        <v>479.69639999999998</v>
      </c>
      <c r="G38" s="97">
        <v>-4.0138000000000034</v>
      </c>
      <c r="H38" s="98">
        <v>-8.2979436861162492E-3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472.99669999999998</v>
      </c>
      <c r="R38" s="95">
        <v>451.9452</v>
      </c>
      <c r="S38" s="95" t="s">
        <v>113</v>
      </c>
      <c r="T38" s="96">
        <v>455.4006</v>
      </c>
      <c r="U38" s="97">
        <v>7.5153000000000247</v>
      </c>
      <c r="V38" s="99">
        <v>1.6779519220657679E-2</v>
      </c>
      <c r="W38" s="33"/>
      <c r="X38" s="102">
        <v>468.18329999999997</v>
      </c>
      <c r="Y38" s="34"/>
      <c r="Z38" s="101">
        <v>1.4495999999999754</v>
      </c>
      <c r="AA38" s="99">
        <v>3.1058395826142338E-3</v>
      </c>
      <c r="AB38" s="32"/>
      <c r="AC38" s="32"/>
      <c r="AD38" s="32"/>
      <c r="AE38" s="32"/>
    </row>
    <row r="39" spans="1:31" s="24" customFormat="1" ht="13.8" x14ac:dyDescent="0.3">
      <c r="A39" s="93" t="s">
        <v>54</v>
      </c>
      <c r="B39" s="33"/>
      <c r="C39" s="94">
        <v>406.05540000000002</v>
      </c>
      <c r="D39" s="95">
        <v>441.86309999999997</v>
      </c>
      <c r="E39" s="95">
        <v>468.81610000000001</v>
      </c>
      <c r="F39" s="96">
        <v>459.10680000000002</v>
      </c>
      <c r="G39" s="97">
        <v>-5.5154999999999745</v>
      </c>
      <c r="H39" s="98">
        <v>-1.1870932583304739E-2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393.4264</v>
      </c>
      <c r="R39" s="95">
        <v>461.1087</v>
      </c>
      <c r="S39" s="95">
        <v>423.39830000000001</v>
      </c>
      <c r="T39" s="96">
        <v>428.43939999999998</v>
      </c>
      <c r="U39" s="97">
        <v>-32.900900000000036</v>
      </c>
      <c r="V39" s="99">
        <v>-7.1315902816207588E-2</v>
      </c>
      <c r="W39" s="33"/>
      <c r="X39" s="102">
        <v>436.9332</v>
      </c>
      <c r="Y39" s="34"/>
      <c r="Z39" s="101">
        <v>-25.316100000000006</v>
      </c>
      <c r="AA39" s="99">
        <v>-5.4767200296463425E-2</v>
      </c>
      <c r="AB39" s="92"/>
      <c r="AC39" s="92"/>
      <c r="AD39" s="92"/>
      <c r="AE39" s="92"/>
    </row>
    <row r="40" spans="1:31" s="24" customFormat="1" ht="13.8" x14ac:dyDescent="0.3">
      <c r="A40" s="93" t="s">
        <v>55</v>
      </c>
      <c r="B40" s="33"/>
      <c r="C40" s="94">
        <v>459.80680000000001</v>
      </c>
      <c r="D40" s="95">
        <v>472.25790000000001</v>
      </c>
      <c r="E40" s="95">
        <v>471.12970000000001</v>
      </c>
      <c r="F40" s="96">
        <v>468.00349999999997</v>
      </c>
      <c r="G40" s="97">
        <v>3.7949999999999591</v>
      </c>
      <c r="H40" s="98">
        <v>8.1752057534489886E-3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415.57659999999998</v>
      </c>
      <c r="R40" s="95">
        <v>441.1884</v>
      </c>
      <c r="S40" s="95">
        <v>341.92469999999997</v>
      </c>
      <c r="T40" s="96">
        <v>413.22739999999999</v>
      </c>
      <c r="U40" s="97">
        <v>-54.702699999999993</v>
      </c>
      <c r="V40" s="99">
        <v>-0.11690357170868038</v>
      </c>
      <c r="W40" s="33"/>
      <c r="X40" s="102">
        <v>463.483</v>
      </c>
      <c r="Y40" s="34"/>
      <c r="Z40" s="101">
        <v>-1.0326000000000022</v>
      </c>
      <c r="AA40" s="99">
        <v>-2.2229608650388144E-3</v>
      </c>
      <c r="AB40" s="92"/>
      <c r="AC40" s="92"/>
      <c r="AD40" s="92"/>
      <c r="AE40" s="92"/>
    </row>
    <row r="41" spans="1:31" s="24" customFormat="1" ht="13.8" x14ac:dyDescent="0.3">
      <c r="A41" s="93" t="s">
        <v>56</v>
      </c>
      <c r="B41" s="33"/>
      <c r="C41" s="94" t="s">
        <v>113</v>
      </c>
      <c r="D41" s="95" t="s">
        <v>114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>
        <v>449.64280000000002</v>
      </c>
      <c r="S41" s="95">
        <v>430.88909999999998</v>
      </c>
      <c r="T41" s="96">
        <v>434.49209999999999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ht="13.8" x14ac:dyDescent="0.3">
      <c r="A42" s="93" t="s">
        <v>57</v>
      </c>
      <c r="B42" s="33"/>
      <c r="C42" s="94" t="s">
        <v>113</v>
      </c>
      <c r="D42" s="95">
        <v>499.35919999999999</v>
      </c>
      <c r="E42" s="95">
        <v>497.82490000000001</v>
      </c>
      <c r="F42" s="96">
        <v>498.16219999999998</v>
      </c>
      <c r="G42" s="97">
        <v>3.0138999999999783</v>
      </c>
      <c r="H42" s="98">
        <v>6.0868632690447289E-3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498.16219999999998</v>
      </c>
      <c r="Y42" s="34"/>
      <c r="Z42" s="101">
        <v>3.0138999999999783</v>
      </c>
      <c r="AA42" s="99">
        <v>6.0868632690447289E-3</v>
      </c>
      <c r="AB42" s="92"/>
      <c r="AC42" s="92"/>
      <c r="AD42" s="92"/>
      <c r="AE42" s="92"/>
    </row>
    <row r="43" spans="1:31" s="24" customFormat="1" ht="14.4" thickBot="1" x14ac:dyDescent="0.35">
      <c r="A43" s="110" t="s">
        <v>58</v>
      </c>
      <c r="B43" s="33"/>
      <c r="C43" s="111" t="s">
        <v>113</v>
      </c>
      <c r="D43" s="112">
        <v>476.11349999999999</v>
      </c>
      <c r="E43" s="112">
        <v>497.3571</v>
      </c>
      <c r="F43" s="113">
        <v>488.43169999999998</v>
      </c>
      <c r="G43" s="114">
        <v>-2.7592000000000212</v>
      </c>
      <c r="H43" s="115">
        <v>-5.6173679113354913E-3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511.76369999999997</v>
      </c>
      <c r="S43" s="112" t="s">
        <v>113</v>
      </c>
      <c r="T43" s="113">
        <v>511.76369999999997</v>
      </c>
      <c r="U43" s="114">
        <v>1.0442999999999643</v>
      </c>
      <c r="V43" s="116">
        <v>2.0447627405577595E-3</v>
      </c>
      <c r="W43" s="33"/>
      <c r="X43" s="117">
        <v>489.81670000000003</v>
      </c>
      <c r="Y43" s="34"/>
      <c r="Z43" s="118">
        <v>-2.5333999999999719</v>
      </c>
      <c r="AA43" s="116">
        <v>-5.1455255112164977E-3</v>
      </c>
      <c r="AB43" s="32"/>
      <c r="AC43" s="32"/>
      <c r="AD43" s="32"/>
      <c r="AE43" s="32"/>
    </row>
    <row r="44" spans="1:31" ht="13.8" x14ac:dyDescent="0.25">
      <c r="A44" s="119" t="s">
        <v>59</v>
      </c>
    </row>
    <row r="55" spans="3:5" ht="16.2" x14ac:dyDescent="0.3">
      <c r="D55" s="32"/>
      <c r="E55" s="65"/>
    </row>
    <row r="59" spans="3:5" ht="20.85" customHeight="1" x14ac:dyDescent="0.25">
      <c r="C59" s="5"/>
      <c r="D59" s="120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596D8-A7D0-421D-BFCB-90E25BAA41BA}">
  <sheetPr codeName="Sheet1">
    <tabColor rgb="FFFF0000"/>
    <pageSetUpPr fitToPage="1"/>
  </sheetPr>
  <dimension ref="A1:AF56"/>
  <sheetViews>
    <sheetView showGridLines="0" topLeftCell="A13" zoomScaleNormal="100" workbookViewId="0">
      <selection activeCell="Q2" sqref="Q2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1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2" customFormat="1" ht="11.85" customHeight="1" x14ac:dyDescent="0.3">
      <c r="A2" s="122"/>
      <c r="AA2" s="123" t="str">
        <f>'Current Weekly Price ACZ'!AA2</f>
        <v>07.09.2023</v>
      </c>
      <c r="AB2" s="123"/>
      <c r="AC2" s="123"/>
      <c r="AD2" s="123"/>
      <c r="AE2" s="123"/>
    </row>
    <row r="3" spans="1:32" s="92" customFormat="1" ht="11.85" customHeight="1" x14ac:dyDescent="0.3">
      <c r="A3" s="124"/>
      <c r="AC3" s="125" t="s">
        <v>4</v>
      </c>
      <c r="AD3" s="126">
        <v>45166</v>
      </c>
      <c r="AE3" s="126">
        <f>DATE(2006,1,2)+(AC2-1)*7</f>
        <v>38712</v>
      </c>
    </row>
    <row r="4" spans="1:32" s="92" customFormat="1" ht="11.85" customHeight="1" x14ac:dyDescent="0.3">
      <c r="A4" s="127"/>
      <c r="AC4" s="128" t="s">
        <v>5</v>
      </c>
      <c r="AD4" s="129">
        <v>45172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35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114</v>
      </c>
      <c r="E11" s="152">
        <v>465.72210000000001</v>
      </c>
      <c r="F11" s="152" t="s">
        <v>113</v>
      </c>
      <c r="G11" s="152" t="s">
        <v>113</v>
      </c>
      <c r="H11" s="152">
        <v>459.23</v>
      </c>
      <c r="I11" s="152" t="s">
        <v>113</v>
      </c>
      <c r="J11" s="152">
        <v>523.74</v>
      </c>
      <c r="K11" s="152" t="s">
        <v>113</v>
      </c>
      <c r="L11" s="152" t="s">
        <v>113</v>
      </c>
      <c r="M11" s="152">
        <v>656.4</v>
      </c>
      <c r="N11" s="152" t="s">
        <v>113</v>
      </c>
      <c r="O11" s="152" t="s">
        <v>113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468</v>
      </c>
      <c r="U11" s="152">
        <v>531.41999999999996</v>
      </c>
      <c r="V11" s="152">
        <v>478.05160000000001</v>
      </c>
      <c r="W11" s="152">
        <v>505.68</v>
      </c>
      <c r="X11" s="152">
        <v>416.24509999999998</v>
      </c>
      <c r="Y11" s="152">
        <v>439.68</v>
      </c>
      <c r="Z11" s="152" t="s">
        <v>114</v>
      </c>
      <c r="AA11" s="152" t="s">
        <v>113</v>
      </c>
      <c r="AB11" s="152">
        <v>535.65110000000004</v>
      </c>
      <c r="AC11" s="153">
        <v>530.14599999999996</v>
      </c>
      <c r="AD11" s="154">
        <v>-1.0953000000000657</v>
      </c>
      <c r="AE11" s="155">
        <v>-2.0617749410674069E-3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432.8492</v>
      </c>
      <c r="F12" s="152" t="s">
        <v>113</v>
      </c>
      <c r="G12" s="152" t="s">
        <v>113</v>
      </c>
      <c r="H12" s="152">
        <v>447.62</v>
      </c>
      <c r="I12" s="152" t="s">
        <v>113</v>
      </c>
      <c r="J12" s="152">
        <v>534.65</v>
      </c>
      <c r="K12" s="152" t="s">
        <v>113</v>
      </c>
      <c r="L12" s="152" t="s">
        <v>113</v>
      </c>
      <c r="M12" s="152">
        <v>572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464</v>
      </c>
      <c r="U12" s="152">
        <v>559.49</v>
      </c>
      <c r="V12" s="152" t="s">
        <v>113</v>
      </c>
      <c r="W12" s="152">
        <v>481.91</v>
      </c>
      <c r="X12" s="152" t="s">
        <v>113</v>
      </c>
      <c r="Y12" s="152">
        <v>499.68</v>
      </c>
      <c r="Z12" s="152" t="s">
        <v>114</v>
      </c>
      <c r="AA12" s="152" t="s">
        <v>113</v>
      </c>
      <c r="AB12" s="152">
        <v>478.2389</v>
      </c>
      <c r="AC12" s="153">
        <v>532.25310000000002</v>
      </c>
      <c r="AD12" s="154">
        <v>12.103200000000015</v>
      </c>
      <c r="AE12" s="155">
        <v>2.3268676971772928E-2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113</v>
      </c>
      <c r="E13" s="152">
        <v>468.94229999999999</v>
      </c>
      <c r="F13" s="152" t="s">
        <v>113</v>
      </c>
      <c r="G13" s="152" t="s">
        <v>113</v>
      </c>
      <c r="H13" s="152">
        <v>445.43</v>
      </c>
      <c r="I13" s="152" t="s">
        <v>113</v>
      </c>
      <c r="J13" s="152">
        <v>512.45000000000005</v>
      </c>
      <c r="K13" s="152" t="s">
        <v>113</v>
      </c>
      <c r="L13" s="152" t="s">
        <v>113</v>
      </c>
      <c r="M13" s="152">
        <v>547.59</v>
      </c>
      <c r="N13" s="152" t="s">
        <v>113</v>
      </c>
      <c r="O13" s="152">
        <v>283.14999999999998</v>
      </c>
      <c r="P13" s="152" t="s">
        <v>114</v>
      </c>
      <c r="Q13" s="152" t="s">
        <v>113</v>
      </c>
      <c r="R13" s="152" t="s">
        <v>113</v>
      </c>
      <c r="S13" s="152" t="s">
        <v>113</v>
      </c>
      <c r="T13" s="152">
        <v>467</v>
      </c>
      <c r="U13" s="152">
        <v>528.9</v>
      </c>
      <c r="V13" s="152">
        <v>465.9717</v>
      </c>
      <c r="W13" s="152">
        <v>453.4</v>
      </c>
      <c r="X13" s="152">
        <v>488.48599999999999</v>
      </c>
      <c r="Y13" s="152">
        <v>446.82</v>
      </c>
      <c r="Z13" s="152">
        <v>462.83</v>
      </c>
      <c r="AA13" s="152" t="s">
        <v>113</v>
      </c>
      <c r="AB13" s="152">
        <v>506.6925</v>
      </c>
      <c r="AC13" s="153">
        <v>501.37400000000002</v>
      </c>
      <c r="AD13" s="154">
        <v>-3.1458999999999833</v>
      </c>
      <c r="AE13" s="155">
        <v>-6.2354329333689229E-3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463.17270000000002</v>
      </c>
      <c r="F14" s="157" t="s">
        <v>113</v>
      </c>
      <c r="G14" s="157" t="s">
        <v>114</v>
      </c>
      <c r="H14" s="157">
        <v>466.02</v>
      </c>
      <c r="I14" s="157" t="s">
        <v>113</v>
      </c>
      <c r="J14" s="157">
        <v>528.73</v>
      </c>
      <c r="K14" s="157" t="s">
        <v>113</v>
      </c>
      <c r="L14" s="157" t="s">
        <v>113</v>
      </c>
      <c r="M14" s="157">
        <v>417.19</v>
      </c>
      <c r="N14" s="157" t="s">
        <v>113</v>
      </c>
      <c r="O14" s="157">
        <v>361.79</v>
      </c>
      <c r="P14" s="157" t="s">
        <v>114</v>
      </c>
      <c r="Q14" s="157" t="s">
        <v>113</v>
      </c>
      <c r="R14" s="157" t="s">
        <v>113</v>
      </c>
      <c r="S14" s="157" t="s">
        <v>113</v>
      </c>
      <c r="T14" s="157">
        <v>460</v>
      </c>
      <c r="U14" s="157">
        <v>524.62</v>
      </c>
      <c r="V14" s="157">
        <v>464.18209999999999</v>
      </c>
      <c r="W14" s="157">
        <v>464.19</v>
      </c>
      <c r="X14" s="157">
        <v>401.5136</v>
      </c>
      <c r="Y14" s="157">
        <v>449.68</v>
      </c>
      <c r="Z14" s="157">
        <v>428.48</v>
      </c>
      <c r="AA14" s="157" t="s">
        <v>113</v>
      </c>
      <c r="AB14" s="157">
        <v>526.7278</v>
      </c>
      <c r="AC14" s="158">
        <v>515.63819999999998</v>
      </c>
      <c r="AD14" s="159">
        <v>-0.15539999999998599</v>
      </c>
      <c r="AE14" s="160">
        <v>-3.0128330401923975E-4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217.39439999999999</v>
      </c>
      <c r="D15" s="152" t="s">
        <v>114</v>
      </c>
      <c r="E15" s="152">
        <v>454.71969999999999</v>
      </c>
      <c r="F15" s="152">
        <v>444.91</v>
      </c>
      <c r="G15" s="152" t="s">
        <v>114</v>
      </c>
      <c r="H15" s="152">
        <v>350.36</v>
      </c>
      <c r="I15" s="152" t="s">
        <v>113</v>
      </c>
      <c r="J15" s="152">
        <v>471.94</v>
      </c>
      <c r="K15" s="152" t="s">
        <v>113</v>
      </c>
      <c r="L15" s="152">
        <v>663</v>
      </c>
      <c r="M15" s="152">
        <v>574.78</v>
      </c>
      <c r="N15" s="152" t="s">
        <v>113</v>
      </c>
      <c r="O15" s="152">
        <v>285.83999999999997</v>
      </c>
      <c r="P15" s="152" t="s">
        <v>114</v>
      </c>
      <c r="Q15" s="152" t="s">
        <v>113</v>
      </c>
      <c r="R15" s="152" t="s">
        <v>113</v>
      </c>
      <c r="S15" s="152">
        <v>430.82</v>
      </c>
      <c r="T15" s="152">
        <v>407</v>
      </c>
      <c r="U15" s="152">
        <v>359.96</v>
      </c>
      <c r="V15" s="152">
        <v>459.93169999999998</v>
      </c>
      <c r="W15" s="152">
        <v>437.95</v>
      </c>
      <c r="X15" s="152">
        <v>399.24119999999999</v>
      </c>
      <c r="Y15" s="152">
        <v>326.88</v>
      </c>
      <c r="Z15" s="152">
        <v>411.93</v>
      </c>
      <c r="AA15" s="152" t="s">
        <v>113</v>
      </c>
      <c r="AB15" s="152">
        <v>510.31229999999999</v>
      </c>
      <c r="AC15" s="153">
        <v>452.98379999999997</v>
      </c>
      <c r="AD15" s="154">
        <v>-2.2593000000000529</v>
      </c>
      <c r="AE15" s="155">
        <v>-4.9628429294151788E-3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457.26900000000001</v>
      </c>
      <c r="F16" s="152">
        <v>473.18</v>
      </c>
      <c r="G16" s="152" t="s">
        <v>113</v>
      </c>
      <c r="H16" s="152">
        <v>428.57</v>
      </c>
      <c r="I16" s="152" t="s">
        <v>113</v>
      </c>
      <c r="J16" s="152">
        <v>489.41</v>
      </c>
      <c r="K16" s="152" t="s">
        <v>113</v>
      </c>
      <c r="L16" s="152" t="s">
        <v>113</v>
      </c>
      <c r="M16" s="152">
        <v>561.47</v>
      </c>
      <c r="N16" s="152" t="s">
        <v>113</v>
      </c>
      <c r="O16" s="152">
        <v>258.14999999999998</v>
      </c>
      <c r="P16" s="152" t="s">
        <v>114</v>
      </c>
      <c r="Q16" s="152" t="s">
        <v>113</v>
      </c>
      <c r="R16" s="152" t="s">
        <v>113</v>
      </c>
      <c r="S16" s="152" t="s">
        <v>113</v>
      </c>
      <c r="T16" s="152">
        <v>430</v>
      </c>
      <c r="U16" s="152" t="s">
        <v>114</v>
      </c>
      <c r="V16" s="152">
        <v>389.91289999999998</v>
      </c>
      <c r="W16" s="152">
        <v>430.77</v>
      </c>
      <c r="X16" s="152">
        <v>447.61020000000002</v>
      </c>
      <c r="Y16" s="152">
        <v>449.68</v>
      </c>
      <c r="Z16" s="152">
        <v>428.99</v>
      </c>
      <c r="AA16" s="152" t="s">
        <v>113</v>
      </c>
      <c r="AB16" s="152">
        <v>529.00080000000003</v>
      </c>
      <c r="AC16" s="153">
        <v>466.60180000000003</v>
      </c>
      <c r="AD16" s="154">
        <v>-7.6451999999999884</v>
      </c>
      <c r="AE16" s="155">
        <v>-1.6120713467876469E-2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217.39439999999999</v>
      </c>
      <c r="D17" s="163" t="s">
        <v>114</v>
      </c>
      <c r="E17" s="163">
        <v>458.48149999999998</v>
      </c>
      <c r="F17" s="163">
        <v>449.26240000000001</v>
      </c>
      <c r="G17" s="163" t="s">
        <v>114</v>
      </c>
      <c r="H17" s="163">
        <v>438.48259999999999</v>
      </c>
      <c r="I17" s="163" t="s">
        <v>113</v>
      </c>
      <c r="J17" s="163">
        <v>508.09399999999999</v>
      </c>
      <c r="K17" s="163" t="s">
        <v>113</v>
      </c>
      <c r="L17" s="163">
        <v>663</v>
      </c>
      <c r="M17" s="163">
        <v>587.51639999999998</v>
      </c>
      <c r="N17" s="163" t="s">
        <v>113</v>
      </c>
      <c r="O17" s="163">
        <v>286.57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425.45389999999998</v>
      </c>
      <c r="U17" s="163" t="s">
        <v>114</v>
      </c>
      <c r="V17" s="163">
        <v>451.4427</v>
      </c>
      <c r="W17" s="163">
        <v>446.85250000000002</v>
      </c>
      <c r="X17" s="163">
        <v>412.8809</v>
      </c>
      <c r="Y17" s="163">
        <v>418.33260000000001</v>
      </c>
      <c r="Z17" s="163" t="s">
        <v>114</v>
      </c>
      <c r="AA17" s="163" t="s">
        <v>113</v>
      </c>
      <c r="AB17" s="163">
        <v>514.16800000000001</v>
      </c>
      <c r="AC17" s="164">
        <v>491.13780000000003</v>
      </c>
      <c r="AD17" s="165">
        <v>-1.3336999999999648</v>
      </c>
      <c r="AE17" s="166">
        <v>-2.708177021411351E-3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520.16999999999996</v>
      </c>
      <c r="C18" s="151" t="s">
        <v>113</v>
      </c>
      <c r="D18" s="151">
        <v>454.49650000000003</v>
      </c>
      <c r="E18" s="151">
        <v>447.8768</v>
      </c>
      <c r="F18" s="151">
        <v>486.74</v>
      </c>
      <c r="G18" s="151" t="s">
        <v>113</v>
      </c>
      <c r="H18" s="151">
        <v>468.08</v>
      </c>
      <c r="I18" s="151" t="s">
        <v>113</v>
      </c>
      <c r="J18" s="151">
        <v>509.39</v>
      </c>
      <c r="K18" s="151">
        <v>542</v>
      </c>
      <c r="L18" s="151">
        <v>569</v>
      </c>
      <c r="M18" s="151">
        <v>563.69000000000005</v>
      </c>
      <c r="N18" s="151" t="s">
        <v>113</v>
      </c>
      <c r="O18" s="151">
        <v>379.36</v>
      </c>
      <c r="P18" s="151">
        <v>393.35</v>
      </c>
      <c r="Q18" s="151">
        <v>538.73</v>
      </c>
      <c r="R18" s="151" t="s">
        <v>113</v>
      </c>
      <c r="S18" s="151">
        <v>423.39</v>
      </c>
      <c r="T18" s="151">
        <v>361</v>
      </c>
      <c r="U18" s="151">
        <v>479.83</v>
      </c>
      <c r="V18" s="151">
        <v>484.9864</v>
      </c>
      <c r="W18" s="151">
        <v>502.83</v>
      </c>
      <c r="X18" s="151">
        <v>421.92720000000003</v>
      </c>
      <c r="Y18" s="151">
        <v>485.17</v>
      </c>
      <c r="Z18" s="151" t="s">
        <v>114</v>
      </c>
      <c r="AA18" s="151">
        <v>535.75</v>
      </c>
      <c r="AB18" s="151">
        <v>486.74130000000002</v>
      </c>
      <c r="AC18" s="153">
        <v>514.78200000000004</v>
      </c>
      <c r="AD18" s="154">
        <v>7.1599000000000501</v>
      </c>
      <c r="AE18" s="169">
        <v>1.4104783853973402E-2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485.25</v>
      </c>
      <c r="C19" s="152" t="s">
        <v>113</v>
      </c>
      <c r="D19" s="152">
        <v>447.15780000000001</v>
      </c>
      <c r="E19" s="152">
        <v>441.57049999999998</v>
      </c>
      <c r="F19" s="152">
        <v>482.1</v>
      </c>
      <c r="G19" s="152" t="s">
        <v>113</v>
      </c>
      <c r="H19" s="152">
        <v>465.69</v>
      </c>
      <c r="I19" s="152" t="s">
        <v>113</v>
      </c>
      <c r="J19" s="152">
        <v>503.5</v>
      </c>
      <c r="K19" s="152">
        <v>522</v>
      </c>
      <c r="L19" s="152">
        <v>514</v>
      </c>
      <c r="M19" s="152">
        <v>537.33000000000004</v>
      </c>
      <c r="N19" s="152" t="s">
        <v>113</v>
      </c>
      <c r="O19" s="152">
        <v>348.2</v>
      </c>
      <c r="P19" s="152">
        <v>380.77</v>
      </c>
      <c r="Q19" s="152" t="s">
        <v>114</v>
      </c>
      <c r="R19" s="152" t="s">
        <v>113</v>
      </c>
      <c r="S19" s="152">
        <v>430.82</v>
      </c>
      <c r="T19" s="152">
        <v>437</v>
      </c>
      <c r="U19" s="152">
        <v>481.5</v>
      </c>
      <c r="V19" s="152">
        <v>472.23540000000003</v>
      </c>
      <c r="W19" s="152">
        <v>518.4</v>
      </c>
      <c r="X19" s="152">
        <v>443.18669999999997</v>
      </c>
      <c r="Y19" s="152">
        <v>481.05</v>
      </c>
      <c r="Z19" s="152" t="s">
        <v>114</v>
      </c>
      <c r="AA19" s="152">
        <v>533.57000000000005</v>
      </c>
      <c r="AB19" s="152">
        <v>493.47590000000002</v>
      </c>
      <c r="AC19" s="153">
        <v>500.02809999999999</v>
      </c>
      <c r="AD19" s="154">
        <v>3.7049000000000092</v>
      </c>
      <c r="AE19" s="169">
        <v>7.4646923617514016E-3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450.63</v>
      </c>
      <c r="C20" s="152">
        <v>511.29969999999997</v>
      </c>
      <c r="D20" s="152">
        <v>436.37799999999999</v>
      </c>
      <c r="E20" s="152">
        <v>432.04410000000001</v>
      </c>
      <c r="F20" s="152">
        <v>479.07</v>
      </c>
      <c r="G20" s="152" t="s">
        <v>114</v>
      </c>
      <c r="H20" s="152">
        <v>448.51</v>
      </c>
      <c r="I20" s="152" t="s">
        <v>113</v>
      </c>
      <c r="J20" s="152">
        <v>496.6</v>
      </c>
      <c r="K20" s="152">
        <v>516</v>
      </c>
      <c r="L20" s="152">
        <v>499</v>
      </c>
      <c r="M20" s="152">
        <v>480.23</v>
      </c>
      <c r="N20" s="152" t="s">
        <v>113</v>
      </c>
      <c r="O20" s="152">
        <v>313.87</v>
      </c>
      <c r="P20" s="152">
        <v>376.75</v>
      </c>
      <c r="Q20" s="152">
        <v>489.03</v>
      </c>
      <c r="R20" s="152">
        <v>210.48079999999999</v>
      </c>
      <c r="S20" s="152">
        <v>430.82</v>
      </c>
      <c r="T20" s="152">
        <v>195</v>
      </c>
      <c r="U20" s="152">
        <v>468.51</v>
      </c>
      <c r="V20" s="152">
        <v>476.70940000000002</v>
      </c>
      <c r="W20" s="152">
        <v>473.61</v>
      </c>
      <c r="X20" s="152">
        <v>437.03309999999999</v>
      </c>
      <c r="Y20" s="152">
        <v>476.6</v>
      </c>
      <c r="Z20" s="152">
        <v>465.71</v>
      </c>
      <c r="AA20" s="152">
        <v>501.89</v>
      </c>
      <c r="AB20" s="152">
        <v>472.34620000000001</v>
      </c>
      <c r="AC20" s="153">
        <v>479.90679999999998</v>
      </c>
      <c r="AD20" s="154">
        <v>1.635599999999954</v>
      </c>
      <c r="AE20" s="169">
        <v>3.4198170410426609E-3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419.14</v>
      </c>
      <c r="C21" s="157">
        <v>511.29969999999997</v>
      </c>
      <c r="D21" s="157">
        <v>433.80739999999997</v>
      </c>
      <c r="E21" s="157">
        <v>444.11989999999997</v>
      </c>
      <c r="F21" s="157">
        <v>476.32</v>
      </c>
      <c r="G21" s="157">
        <v>387.6</v>
      </c>
      <c r="H21" s="157">
        <v>452.84</v>
      </c>
      <c r="I21" s="157" t="s">
        <v>113</v>
      </c>
      <c r="J21" s="157">
        <v>499.23</v>
      </c>
      <c r="K21" s="157">
        <v>509</v>
      </c>
      <c r="L21" s="157">
        <v>507</v>
      </c>
      <c r="M21" s="157">
        <v>493.14</v>
      </c>
      <c r="N21" s="157" t="s">
        <v>113</v>
      </c>
      <c r="O21" s="157">
        <v>331.79</v>
      </c>
      <c r="P21" s="157">
        <v>367.66</v>
      </c>
      <c r="Q21" s="157" t="s">
        <v>114</v>
      </c>
      <c r="R21" s="157" t="s">
        <v>113</v>
      </c>
      <c r="S21" s="157">
        <v>430.82</v>
      </c>
      <c r="T21" s="157">
        <v>264</v>
      </c>
      <c r="U21" s="157">
        <v>474.92</v>
      </c>
      <c r="V21" s="157">
        <v>469.99829999999997</v>
      </c>
      <c r="W21" s="157">
        <v>487.21</v>
      </c>
      <c r="X21" s="157">
        <v>457.72800000000001</v>
      </c>
      <c r="Y21" s="157">
        <v>477.21</v>
      </c>
      <c r="Z21" s="157" t="s">
        <v>114</v>
      </c>
      <c r="AA21" s="157">
        <v>507.5</v>
      </c>
      <c r="AB21" s="157">
        <v>482.19549999999998</v>
      </c>
      <c r="AC21" s="158">
        <v>483.79700000000003</v>
      </c>
      <c r="AD21" s="171">
        <v>2.0143000000000484</v>
      </c>
      <c r="AE21" s="172">
        <v>4.1809305315447798E-3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407.56</v>
      </c>
      <c r="C22" s="152">
        <v>504.39210000000003</v>
      </c>
      <c r="D22" s="152">
        <v>413.4914</v>
      </c>
      <c r="E22" s="152">
        <v>394.34089999999998</v>
      </c>
      <c r="F22" s="152">
        <v>440.7</v>
      </c>
      <c r="G22" s="152">
        <v>374.75</v>
      </c>
      <c r="H22" s="152">
        <v>430.41</v>
      </c>
      <c r="I22" s="152" t="s">
        <v>113</v>
      </c>
      <c r="J22" s="152">
        <v>440.66</v>
      </c>
      <c r="K22" s="152">
        <v>488</v>
      </c>
      <c r="L22" s="152">
        <v>526</v>
      </c>
      <c r="M22" s="152">
        <v>424.66</v>
      </c>
      <c r="N22" s="152">
        <v>416</v>
      </c>
      <c r="O22" s="152">
        <v>318.23</v>
      </c>
      <c r="P22" s="152">
        <v>355.08</v>
      </c>
      <c r="Q22" s="152">
        <v>445.36</v>
      </c>
      <c r="R22" s="152">
        <v>223.68969999999999</v>
      </c>
      <c r="S22" s="152">
        <v>430.82</v>
      </c>
      <c r="T22" s="152">
        <v>159</v>
      </c>
      <c r="U22" s="152">
        <v>430.1</v>
      </c>
      <c r="V22" s="152">
        <v>453.89179999999999</v>
      </c>
      <c r="W22" s="152">
        <v>425.69</v>
      </c>
      <c r="X22" s="152">
        <v>449.16829999999999</v>
      </c>
      <c r="Y22" s="152">
        <v>450.4</v>
      </c>
      <c r="Z22" s="152">
        <v>421.99</v>
      </c>
      <c r="AA22" s="152">
        <v>471.82</v>
      </c>
      <c r="AB22" s="152">
        <v>469.31560000000002</v>
      </c>
      <c r="AC22" s="153">
        <v>444.99079999999998</v>
      </c>
      <c r="AD22" s="154">
        <v>-0.73910000000000764</v>
      </c>
      <c r="AE22" s="169">
        <v>-1.6581790900722648E-3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375.5</v>
      </c>
      <c r="C23" s="152">
        <v>508.36489999999998</v>
      </c>
      <c r="D23" s="152" t="s">
        <v>114</v>
      </c>
      <c r="E23" s="152">
        <v>400.37880000000001</v>
      </c>
      <c r="F23" s="152">
        <v>449.73</v>
      </c>
      <c r="G23" s="152" t="s">
        <v>114</v>
      </c>
      <c r="H23" s="152">
        <v>435.68</v>
      </c>
      <c r="I23" s="152" t="s">
        <v>113</v>
      </c>
      <c r="J23" s="152">
        <v>486.45</v>
      </c>
      <c r="K23" s="152">
        <v>484</v>
      </c>
      <c r="L23" s="152">
        <v>528</v>
      </c>
      <c r="M23" s="152">
        <v>438.04</v>
      </c>
      <c r="N23" s="152">
        <v>350</v>
      </c>
      <c r="O23" s="152">
        <v>256.79000000000002</v>
      </c>
      <c r="P23" s="152">
        <v>355.33</v>
      </c>
      <c r="Q23" s="152" t="s">
        <v>114</v>
      </c>
      <c r="R23" s="152" t="s">
        <v>113</v>
      </c>
      <c r="S23" s="152">
        <v>430.82</v>
      </c>
      <c r="T23" s="152">
        <v>237</v>
      </c>
      <c r="U23" s="152">
        <v>447.36</v>
      </c>
      <c r="V23" s="152">
        <v>457.471</v>
      </c>
      <c r="W23" s="152">
        <v>420.7</v>
      </c>
      <c r="X23" s="152">
        <v>435.81889999999999</v>
      </c>
      <c r="Y23" s="152">
        <v>460.57</v>
      </c>
      <c r="Z23" s="152" t="s">
        <v>114</v>
      </c>
      <c r="AA23" s="152">
        <v>479.85</v>
      </c>
      <c r="AB23" s="152">
        <v>475.29250000000002</v>
      </c>
      <c r="AC23" s="153">
        <v>459.57350000000002</v>
      </c>
      <c r="AD23" s="154">
        <v>2.3777000000000044</v>
      </c>
      <c r="AE23" s="169">
        <v>5.200616453606921E-3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499.9803</v>
      </c>
      <c r="C24" s="163">
        <v>506.03680000000003</v>
      </c>
      <c r="D24" s="163" t="s">
        <v>114</v>
      </c>
      <c r="E24" s="163">
        <v>421.37119999999999</v>
      </c>
      <c r="F24" s="163">
        <v>475.80399999999997</v>
      </c>
      <c r="G24" s="163" t="s">
        <v>114</v>
      </c>
      <c r="H24" s="163">
        <v>451.80270000000002</v>
      </c>
      <c r="I24" s="163" t="s">
        <v>113</v>
      </c>
      <c r="J24" s="163">
        <v>496.12560000000002</v>
      </c>
      <c r="K24" s="163">
        <v>518.47029999999995</v>
      </c>
      <c r="L24" s="163">
        <v>512.47379999999998</v>
      </c>
      <c r="M24" s="163">
        <v>548.25379999999996</v>
      </c>
      <c r="N24" s="163">
        <v>415.2176</v>
      </c>
      <c r="O24" s="163">
        <v>317.35820000000001</v>
      </c>
      <c r="P24" s="163">
        <v>363.36720000000003</v>
      </c>
      <c r="Q24" s="163" t="s">
        <v>114</v>
      </c>
      <c r="R24" s="163">
        <v>220.5761</v>
      </c>
      <c r="S24" s="163">
        <v>430.40280000000001</v>
      </c>
      <c r="T24" s="163">
        <v>302.08199999999999</v>
      </c>
      <c r="U24" s="163">
        <v>475.80650000000003</v>
      </c>
      <c r="V24" s="163">
        <v>463.19420000000002</v>
      </c>
      <c r="W24" s="163">
        <v>483.48520000000002</v>
      </c>
      <c r="X24" s="163">
        <v>446.32679999999999</v>
      </c>
      <c r="Y24" s="163">
        <v>474.73820000000001</v>
      </c>
      <c r="Z24" s="163" t="s">
        <v>114</v>
      </c>
      <c r="AA24" s="163">
        <v>485.87830000000002</v>
      </c>
      <c r="AB24" s="163">
        <v>476.58030000000002</v>
      </c>
      <c r="AC24" s="164">
        <v>486.76710000000003</v>
      </c>
      <c r="AD24" s="173">
        <v>3.3007000000000062</v>
      </c>
      <c r="AE24" s="174">
        <v>6.8271548963898532E-3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217.39439999999999</v>
      </c>
      <c r="D25" s="151" t="s">
        <v>114</v>
      </c>
      <c r="E25" s="151">
        <v>331.94940000000003</v>
      </c>
      <c r="F25" s="151">
        <v>420.37</v>
      </c>
      <c r="G25" s="151" t="s">
        <v>113</v>
      </c>
      <c r="H25" s="151">
        <v>341.49</v>
      </c>
      <c r="I25" s="151" t="s">
        <v>113</v>
      </c>
      <c r="J25" s="151" t="s">
        <v>113</v>
      </c>
      <c r="K25" s="151" t="s">
        <v>113</v>
      </c>
      <c r="L25" s="151">
        <v>510</v>
      </c>
      <c r="M25" s="151">
        <v>516.44000000000005</v>
      </c>
      <c r="N25" s="151" t="s">
        <v>113</v>
      </c>
      <c r="O25" s="151">
        <v>301.79000000000002</v>
      </c>
      <c r="P25" s="151">
        <v>363.49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>
        <v>457.24</v>
      </c>
      <c r="V25" s="151">
        <v>467.31389999999999</v>
      </c>
      <c r="W25" s="151">
        <v>357.82</v>
      </c>
      <c r="X25" s="151">
        <v>427.37459999999999</v>
      </c>
      <c r="Y25" s="151">
        <v>475</v>
      </c>
      <c r="Z25" s="151" t="s">
        <v>114</v>
      </c>
      <c r="AA25" s="151">
        <v>508.01</v>
      </c>
      <c r="AB25" s="151">
        <v>454.75209999999998</v>
      </c>
      <c r="AC25" s="153">
        <v>451.41390000000001</v>
      </c>
      <c r="AD25" s="154">
        <v>-1.94399999999996</v>
      </c>
      <c r="AE25" s="169">
        <v>-4.2880029221944449E-3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217.39439999999999</v>
      </c>
      <c r="D26" s="163" t="s">
        <v>114</v>
      </c>
      <c r="E26" s="163">
        <v>331.94940000000003</v>
      </c>
      <c r="F26" s="163">
        <v>420.37</v>
      </c>
      <c r="G26" s="163" t="s">
        <v>113</v>
      </c>
      <c r="H26" s="163">
        <v>341.49</v>
      </c>
      <c r="I26" s="163" t="s">
        <v>113</v>
      </c>
      <c r="J26" s="163" t="s">
        <v>113</v>
      </c>
      <c r="K26" s="163" t="s">
        <v>113</v>
      </c>
      <c r="L26" s="163">
        <v>510</v>
      </c>
      <c r="M26" s="163">
        <v>516.44000000000005</v>
      </c>
      <c r="N26" s="163" t="s">
        <v>113</v>
      </c>
      <c r="O26" s="163">
        <v>301.79000000000002</v>
      </c>
      <c r="P26" s="163">
        <v>363.49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>
        <v>457.24</v>
      </c>
      <c r="V26" s="163">
        <v>467.31389999999999</v>
      </c>
      <c r="W26" s="163">
        <v>357.82</v>
      </c>
      <c r="X26" s="163">
        <v>427.37459999999999</v>
      </c>
      <c r="Y26" s="163">
        <v>475</v>
      </c>
      <c r="Z26" s="163" t="s">
        <v>114</v>
      </c>
      <c r="AA26" s="163">
        <v>508.01</v>
      </c>
      <c r="AB26" s="163">
        <v>454.75209999999998</v>
      </c>
      <c r="AC26" s="164">
        <v>451.41390000000001</v>
      </c>
      <c r="AD26" s="173">
        <v>-1.94399999999996</v>
      </c>
      <c r="AE26" s="174">
        <v>-4.2880029221944449E-3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472.36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520.27</v>
      </c>
      <c r="N27" s="151" t="s">
        <v>113</v>
      </c>
      <c r="O27" s="151" t="s">
        <v>113</v>
      </c>
      <c r="P27" s="151" t="s">
        <v>113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521.5</v>
      </c>
      <c r="V27" s="151" t="s">
        <v>113</v>
      </c>
      <c r="W27" s="151">
        <v>470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515.44740000000002</v>
      </c>
      <c r="AC27" s="153">
        <v>480.59300000000002</v>
      </c>
      <c r="AD27" s="154">
        <v>3.7451000000000363</v>
      </c>
      <c r="AE27" s="169">
        <v>7.8538670297174651E-3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517.64790000000005</v>
      </c>
      <c r="F28" s="152">
        <v>493.62</v>
      </c>
      <c r="G28" s="152" t="s">
        <v>113</v>
      </c>
      <c r="H28" s="152">
        <v>472.55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566.66999999999996</v>
      </c>
      <c r="N28" s="152" t="s">
        <v>113</v>
      </c>
      <c r="O28" s="152" t="s">
        <v>113</v>
      </c>
      <c r="P28" s="152" t="s">
        <v>113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521.44000000000005</v>
      </c>
      <c r="V28" s="152" t="s">
        <v>113</v>
      </c>
      <c r="W28" s="152" t="s">
        <v>113</v>
      </c>
      <c r="X28" s="152" t="s">
        <v>113</v>
      </c>
      <c r="Y28" s="152" t="s">
        <v>113</v>
      </c>
      <c r="Z28" s="152" t="s">
        <v>113</v>
      </c>
      <c r="AA28" s="152" t="s">
        <v>113</v>
      </c>
      <c r="AB28" s="152">
        <v>522.26620000000003</v>
      </c>
      <c r="AC28" s="153">
        <v>482.60359999999997</v>
      </c>
      <c r="AD28" s="154">
        <v>-2.5510000000000446</v>
      </c>
      <c r="AE28" s="169">
        <v>-5.2581177216500796E-3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 t="s">
        <v>113</v>
      </c>
      <c r="G29" s="152" t="s">
        <v>113</v>
      </c>
      <c r="H29" s="152">
        <v>471.05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519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514.48</v>
      </c>
      <c r="V29" s="152" t="s">
        <v>113</v>
      </c>
      <c r="W29" s="152">
        <v>500</v>
      </c>
      <c r="X29" s="152" t="s">
        <v>113</v>
      </c>
      <c r="Y29" s="152" t="s">
        <v>113</v>
      </c>
      <c r="Z29" s="152" t="s">
        <v>113</v>
      </c>
      <c r="AA29" s="152" t="s">
        <v>113</v>
      </c>
      <c r="AB29" s="152">
        <v>445.49200000000002</v>
      </c>
      <c r="AC29" s="153">
        <v>477.09280000000001</v>
      </c>
      <c r="AD29" s="154">
        <v>2.516900000000021</v>
      </c>
      <c r="AE29" s="169">
        <v>5.303472005215637E-3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 t="s">
        <v>113</v>
      </c>
      <c r="D30" s="157" t="s">
        <v>114</v>
      </c>
      <c r="E30" s="157">
        <v>465.8562</v>
      </c>
      <c r="F30" s="157">
        <v>483.81</v>
      </c>
      <c r="G30" s="157" t="s">
        <v>113</v>
      </c>
      <c r="H30" s="157">
        <v>461.83</v>
      </c>
      <c r="I30" s="157" t="s">
        <v>113</v>
      </c>
      <c r="J30" s="157" t="s">
        <v>113</v>
      </c>
      <c r="K30" s="157">
        <v>541</v>
      </c>
      <c r="L30" s="157" t="s">
        <v>113</v>
      </c>
      <c r="M30" s="157">
        <v>495.75</v>
      </c>
      <c r="N30" s="157" t="s">
        <v>113</v>
      </c>
      <c r="O30" s="157" t="s">
        <v>113</v>
      </c>
      <c r="P30" s="157" t="s">
        <v>114</v>
      </c>
      <c r="Q30" s="157" t="s">
        <v>114</v>
      </c>
      <c r="R30" s="157" t="s">
        <v>113</v>
      </c>
      <c r="S30" s="157" t="s">
        <v>113</v>
      </c>
      <c r="T30" s="157" t="s">
        <v>113</v>
      </c>
      <c r="U30" s="157">
        <v>509.6</v>
      </c>
      <c r="V30" s="157" t="s">
        <v>113</v>
      </c>
      <c r="W30" s="157">
        <v>420</v>
      </c>
      <c r="X30" s="157">
        <v>447.50290000000001</v>
      </c>
      <c r="Y30" s="157" t="s">
        <v>113</v>
      </c>
      <c r="Z30" s="157" t="s">
        <v>113</v>
      </c>
      <c r="AA30" s="157" t="s">
        <v>113</v>
      </c>
      <c r="AB30" s="157">
        <v>497.17989999999998</v>
      </c>
      <c r="AC30" s="158">
        <v>478.27409999999998</v>
      </c>
      <c r="AD30" s="171">
        <v>1.7615999999999872</v>
      </c>
      <c r="AE30" s="172">
        <v>3.6968599984259498E-3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437.41109999999998</v>
      </c>
      <c r="F31" s="152" t="s">
        <v>113</v>
      </c>
      <c r="G31" s="152" t="s">
        <v>113</v>
      </c>
      <c r="H31" s="152">
        <v>461.71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>
        <v>547.23</v>
      </c>
      <c r="N31" s="152" t="s">
        <v>113</v>
      </c>
      <c r="O31" s="152" t="s">
        <v>113</v>
      </c>
      <c r="P31" s="152" t="s">
        <v>113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508.75</v>
      </c>
      <c r="V31" s="152" t="s">
        <v>113</v>
      </c>
      <c r="W31" s="152">
        <v>500</v>
      </c>
      <c r="X31" s="152" t="s">
        <v>113</v>
      </c>
      <c r="Y31" s="152">
        <v>464.68</v>
      </c>
      <c r="Z31" s="152" t="s">
        <v>113</v>
      </c>
      <c r="AA31" s="152" t="s">
        <v>113</v>
      </c>
      <c r="AB31" s="152">
        <v>455.4255</v>
      </c>
      <c r="AC31" s="153">
        <v>462.5367</v>
      </c>
      <c r="AD31" s="154">
        <v>1.1248999999999683</v>
      </c>
      <c r="AE31" s="169">
        <v>2.4379523887338994E-3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470.82069999999999</v>
      </c>
      <c r="F32" s="151">
        <v>435.12</v>
      </c>
      <c r="G32" s="151" t="s">
        <v>113</v>
      </c>
      <c r="H32" s="151">
        <v>446.66</v>
      </c>
      <c r="I32" s="151" t="s">
        <v>113</v>
      </c>
      <c r="J32" s="151" t="s">
        <v>113</v>
      </c>
      <c r="K32" s="151">
        <v>497</v>
      </c>
      <c r="L32" s="151" t="s">
        <v>113</v>
      </c>
      <c r="M32" s="151">
        <v>409.23</v>
      </c>
      <c r="N32" s="151" t="s">
        <v>113</v>
      </c>
      <c r="O32" s="151" t="s">
        <v>113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 t="s">
        <v>114</v>
      </c>
      <c r="V32" s="151" t="s">
        <v>113</v>
      </c>
      <c r="W32" s="151">
        <v>420</v>
      </c>
      <c r="X32" s="151">
        <v>390.54599999999999</v>
      </c>
      <c r="Y32" s="151">
        <v>449.68</v>
      </c>
      <c r="Z32" s="151" t="s">
        <v>113</v>
      </c>
      <c r="AA32" s="151" t="s">
        <v>113</v>
      </c>
      <c r="AB32" s="151">
        <v>463.92790000000002</v>
      </c>
      <c r="AC32" s="153">
        <v>456.28179999999998</v>
      </c>
      <c r="AD32" s="154">
        <v>3.1374999999999886</v>
      </c>
      <c r="AE32" s="169">
        <v>6.9238430230722514E-3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435.53269999999998</v>
      </c>
      <c r="F33" s="152">
        <v>394.87</v>
      </c>
      <c r="G33" s="152" t="s">
        <v>113</v>
      </c>
      <c r="H33" s="152">
        <v>448.46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440.48</v>
      </c>
      <c r="N33" s="152" t="s">
        <v>113</v>
      </c>
      <c r="O33" s="152" t="s">
        <v>113</v>
      </c>
      <c r="P33" s="152" t="s">
        <v>114</v>
      </c>
      <c r="Q33" s="152" t="s">
        <v>113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500</v>
      </c>
      <c r="X33" s="152">
        <v>437.49239999999998</v>
      </c>
      <c r="Y33" s="152">
        <v>444.68</v>
      </c>
      <c r="Z33" s="152" t="s">
        <v>113</v>
      </c>
      <c r="AA33" s="152" t="s">
        <v>113</v>
      </c>
      <c r="AB33" s="152">
        <v>459.63459999999998</v>
      </c>
      <c r="AC33" s="153">
        <v>448.63639999999998</v>
      </c>
      <c r="AD33" s="154">
        <v>2.6142999999999574</v>
      </c>
      <c r="AE33" s="169">
        <v>5.8613687528039637E-3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 t="s">
        <v>113</v>
      </c>
      <c r="D34" s="163" t="s">
        <v>114</v>
      </c>
      <c r="E34" s="163">
        <v>465.39859999999999</v>
      </c>
      <c r="F34" s="163">
        <v>472.70979999999997</v>
      </c>
      <c r="G34" s="163" t="s">
        <v>113</v>
      </c>
      <c r="H34" s="163">
        <v>455.64359999999999</v>
      </c>
      <c r="I34" s="163" t="s">
        <v>113</v>
      </c>
      <c r="J34" s="163" t="s">
        <v>113</v>
      </c>
      <c r="K34" s="163">
        <v>512.97460000000001</v>
      </c>
      <c r="L34" s="163" t="s">
        <v>113</v>
      </c>
      <c r="M34" s="163">
        <v>523.95929999999998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445.4425</v>
      </c>
      <c r="X34" s="163">
        <v>434.86860000000001</v>
      </c>
      <c r="Y34" s="163">
        <v>455.2697</v>
      </c>
      <c r="Z34" s="163" t="s">
        <v>113</v>
      </c>
      <c r="AA34" s="163" t="s">
        <v>113</v>
      </c>
      <c r="AB34" s="163">
        <v>469.55419999999998</v>
      </c>
      <c r="AC34" s="164">
        <v>465.32470000000001</v>
      </c>
      <c r="AD34" s="173">
        <v>1.9773999999999887</v>
      </c>
      <c r="AE34" s="174">
        <v>4.2676411408892889E-3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470.98</v>
      </c>
      <c r="C36" s="152">
        <v>373.24880000000002</v>
      </c>
      <c r="D36" s="152">
        <v>388.24160000000001</v>
      </c>
      <c r="E36" s="152">
        <v>406.81920000000002</v>
      </c>
      <c r="F36" s="152">
        <v>424.42</v>
      </c>
      <c r="G36" s="152" t="s">
        <v>114</v>
      </c>
      <c r="H36" s="152">
        <v>416.13</v>
      </c>
      <c r="I36" s="152" t="s">
        <v>113</v>
      </c>
      <c r="J36" s="152">
        <v>358.07</v>
      </c>
      <c r="K36" s="152">
        <v>552</v>
      </c>
      <c r="L36" s="152">
        <v>452</v>
      </c>
      <c r="M36" s="152">
        <v>369.26</v>
      </c>
      <c r="N36" s="152" t="s">
        <v>113</v>
      </c>
      <c r="O36" s="152">
        <v>269.72000000000003</v>
      </c>
      <c r="P36" s="152">
        <v>311.95999999999998</v>
      </c>
      <c r="Q36" s="152">
        <v>523.27</v>
      </c>
      <c r="R36" s="152">
        <v>168.13120000000001</v>
      </c>
      <c r="S36" s="152">
        <v>267.39999999999998</v>
      </c>
      <c r="T36" s="152">
        <v>446</v>
      </c>
      <c r="U36" s="152">
        <v>404.94</v>
      </c>
      <c r="V36" s="152">
        <v>431.29790000000003</v>
      </c>
      <c r="W36" s="152">
        <v>369.76</v>
      </c>
      <c r="X36" s="152">
        <v>426.39519999999999</v>
      </c>
      <c r="Y36" s="152">
        <v>353.46</v>
      </c>
      <c r="Z36" s="152" t="s">
        <v>114</v>
      </c>
      <c r="AA36" s="152">
        <v>372.9</v>
      </c>
      <c r="AB36" s="152">
        <v>450.29039999999998</v>
      </c>
      <c r="AC36" s="153">
        <v>492.80919999999998</v>
      </c>
      <c r="AD36" s="154">
        <v>2.7497999999999934</v>
      </c>
      <c r="AE36" s="169">
        <v>5.6111565251069084E-3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327.52839999999998</v>
      </c>
      <c r="D37" s="152" t="s">
        <v>114</v>
      </c>
      <c r="E37" s="152">
        <v>407.08749999999998</v>
      </c>
      <c r="F37" s="152">
        <v>426.63</v>
      </c>
      <c r="G37" s="152" t="s">
        <v>114</v>
      </c>
      <c r="H37" s="152">
        <v>413.55</v>
      </c>
      <c r="I37" s="152" t="s">
        <v>113</v>
      </c>
      <c r="J37" s="152">
        <v>444.62</v>
      </c>
      <c r="K37" s="152">
        <v>541</v>
      </c>
      <c r="L37" s="152" t="s">
        <v>113</v>
      </c>
      <c r="M37" s="152">
        <v>526.52</v>
      </c>
      <c r="N37" s="152" t="s">
        <v>113</v>
      </c>
      <c r="O37" s="152">
        <v>257.39999999999998</v>
      </c>
      <c r="P37" s="152">
        <v>320.08999999999997</v>
      </c>
      <c r="Q37" s="152" t="s">
        <v>114</v>
      </c>
      <c r="R37" s="152">
        <v>173.70330000000001</v>
      </c>
      <c r="S37" s="152" t="s">
        <v>113</v>
      </c>
      <c r="T37" s="152">
        <v>455</v>
      </c>
      <c r="U37" s="152">
        <v>409.66</v>
      </c>
      <c r="V37" s="152">
        <v>412.95429999999999</v>
      </c>
      <c r="W37" s="152">
        <v>434.42</v>
      </c>
      <c r="X37" s="152">
        <v>415.86059999999998</v>
      </c>
      <c r="Y37" s="152">
        <v>375.15</v>
      </c>
      <c r="Z37" s="152" t="s">
        <v>114</v>
      </c>
      <c r="AA37" s="152">
        <v>321.61</v>
      </c>
      <c r="AB37" s="152">
        <v>429.83420000000001</v>
      </c>
      <c r="AC37" s="153">
        <v>431.73559999999998</v>
      </c>
      <c r="AD37" s="154">
        <v>1.2724999999999795</v>
      </c>
      <c r="AE37" s="169">
        <v>2.9561186545372653E-3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376.79</v>
      </c>
      <c r="C38" s="152">
        <v>373.24880000000002</v>
      </c>
      <c r="D38" s="152">
        <v>359.17739999999998</v>
      </c>
      <c r="E38" s="152">
        <v>392.05990000000003</v>
      </c>
      <c r="F38" s="152">
        <v>401.35</v>
      </c>
      <c r="G38" s="152">
        <v>354.36</v>
      </c>
      <c r="H38" s="152">
        <v>379.31</v>
      </c>
      <c r="I38" s="152" t="s">
        <v>113</v>
      </c>
      <c r="J38" s="152">
        <v>323.01</v>
      </c>
      <c r="K38" s="152">
        <v>509</v>
      </c>
      <c r="L38" s="152">
        <v>403</v>
      </c>
      <c r="M38" s="152">
        <v>335.03</v>
      </c>
      <c r="N38" s="152" t="s">
        <v>113</v>
      </c>
      <c r="O38" s="152">
        <v>277.73</v>
      </c>
      <c r="P38" s="152">
        <v>300.18</v>
      </c>
      <c r="Q38" s="152">
        <v>403.8</v>
      </c>
      <c r="R38" s="152">
        <v>181.44659999999999</v>
      </c>
      <c r="S38" s="152">
        <v>267.39999999999998</v>
      </c>
      <c r="T38" s="152">
        <v>398</v>
      </c>
      <c r="U38" s="152">
        <v>361.41</v>
      </c>
      <c r="V38" s="152">
        <v>387.2285</v>
      </c>
      <c r="W38" s="152">
        <v>307.52999999999997</v>
      </c>
      <c r="X38" s="152">
        <v>386.9015</v>
      </c>
      <c r="Y38" s="152">
        <v>315.43</v>
      </c>
      <c r="Z38" s="152">
        <v>252.96</v>
      </c>
      <c r="AA38" s="152">
        <v>328.51</v>
      </c>
      <c r="AB38" s="152">
        <v>427.22449999999998</v>
      </c>
      <c r="AC38" s="153">
        <v>382.22570000000002</v>
      </c>
      <c r="AD38" s="154">
        <v>2.2841999999999985</v>
      </c>
      <c r="AE38" s="169">
        <v>6.0119781597955946E-3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396.48</v>
      </c>
      <c r="C39" s="157">
        <v>349.37110000000001</v>
      </c>
      <c r="D39" s="157">
        <v>359.71640000000002</v>
      </c>
      <c r="E39" s="157">
        <v>401.58629999999999</v>
      </c>
      <c r="F39" s="157">
        <v>413.11</v>
      </c>
      <c r="G39" s="157">
        <v>359.69</v>
      </c>
      <c r="H39" s="157">
        <v>384.33</v>
      </c>
      <c r="I39" s="157" t="s">
        <v>113</v>
      </c>
      <c r="J39" s="157">
        <v>357.76</v>
      </c>
      <c r="K39" s="157">
        <v>490</v>
      </c>
      <c r="L39" s="157">
        <v>407</v>
      </c>
      <c r="M39" s="157">
        <v>355.62</v>
      </c>
      <c r="N39" s="157" t="s">
        <v>113</v>
      </c>
      <c r="O39" s="157">
        <v>269.98</v>
      </c>
      <c r="P39" s="157">
        <v>332.1</v>
      </c>
      <c r="Q39" s="157">
        <v>430.23</v>
      </c>
      <c r="R39" s="157">
        <v>204.18450000000001</v>
      </c>
      <c r="S39" s="157" t="s">
        <v>113</v>
      </c>
      <c r="T39" s="157">
        <v>424</v>
      </c>
      <c r="U39" s="157">
        <v>371.09</v>
      </c>
      <c r="V39" s="157">
        <v>402.21660000000003</v>
      </c>
      <c r="W39" s="157">
        <v>304.02</v>
      </c>
      <c r="X39" s="157">
        <v>404.22919999999999</v>
      </c>
      <c r="Y39" s="157">
        <v>320.77</v>
      </c>
      <c r="Z39" s="157">
        <v>263.63</v>
      </c>
      <c r="AA39" s="157">
        <v>331.69</v>
      </c>
      <c r="AB39" s="157">
        <v>439.0942</v>
      </c>
      <c r="AC39" s="158">
        <v>414.51740000000001</v>
      </c>
      <c r="AD39" s="171">
        <v>2.4076000000000022</v>
      </c>
      <c r="AE39" s="172">
        <v>5.8421323637536382E-3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384.99</v>
      </c>
      <c r="C40" s="151">
        <v>339.12979999999999</v>
      </c>
      <c r="D40" s="151" t="s">
        <v>114</v>
      </c>
      <c r="E40" s="151">
        <v>402.79390000000001</v>
      </c>
      <c r="F40" s="151">
        <v>414.16</v>
      </c>
      <c r="G40" s="151" t="s">
        <v>114</v>
      </c>
      <c r="H40" s="151">
        <v>385.49</v>
      </c>
      <c r="I40" s="151" t="s">
        <v>113</v>
      </c>
      <c r="J40" s="151">
        <v>435.64</v>
      </c>
      <c r="K40" s="151">
        <v>461</v>
      </c>
      <c r="L40" s="151">
        <v>525</v>
      </c>
      <c r="M40" s="151">
        <v>346.46</v>
      </c>
      <c r="N40" s="151" t="s">
        <v>113</v>
      </c>
      <c r="O40" s="151">
        <v>284.33</v>
      </c>
      <c r="P40" s="151" t="s">
        <v>114</v>
      </c>
      <c r="Q40" s="151" t="s">
        <v>114</v>
      </c>
      <c r="R40" s="151">
        <v>145.7764</v>
      </c>
      <c r="S40" s="151">
        <v>267.39999999999998</v>
      </c>
      <c r="T40" s="151">
        <v>444</v>
      </c>
      <c r="U40" s="151">
        <v>392.37</v>
      </c>
      <c r="V40" s="151">
        <v>406.2432</v>
      </c>
      <c r="W40" s="151">
        <v>324.70999999999998</v>
      </c>
      <c r="X40" s="151">
        <v>420.79809999999998</v>
      </c>
      <c r="Y40" s="151">
        <v>331.18</v>
      </c>
      <c r="Z40" s="151" t="s">
        <v>114</v>
      </c>
      <c r="AA40" s="151">
        <v>302.52999999999997</v>
      </c>
      <c r="AB40" s="151">
        <v>431.60199999999998</v>
      </c>
      <c r="AC40" s="153">
        <v>404.46960000000001</v>
      </c>
      <c r="AD40" s="154">
        <v>3.4677000000000362</v>
      </c>
      <c r="AE40" s="169">
        <v>8.6475899490752184E-3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304.51</v>
      </c>
      <c r="C41" s="151">
        <v>327.9425</v>
      </c>
      <c r="D41" s="151">
        <v>281.14760000000001</v>
      </c>
      <c r="E41" s="151">
        <v>353.14909999999998</v>
      </c>
      <c r="F41" s="151">
        <v>346.6</v>
      </c>
      <c r="G41" s="151">
        <v>341.34</v>
      </c>
      <c r="H41" s="151">
        <v>344.48</v>
      </c>
      <c r="I41" s="151" t="s">
        <v>113</v>
      </c>
      <c r="J41" s="151">
        <v>302.26</v>
      </c>
      <c r="K41" s="151">
        <v>445</v>
      </c>
      <c r="L41" s="151">
        <v>318</v>
      </c>
      <c r="M41" s="151">
        <v>295.29000000000002</v>
      </c>
      <c r="N41" s="151">
        <v>220</v>
      </c>
      <c r="O41" s="151">
        <v>258.39</v>
      </c>
      <c r="P41" s="151">
        <v>269.3</v>
      </c>
      <c r="Q41" s="151">
        <v>330.69</v>
      </c>
      <c r="R41" s="151">
        <v>146.97149999999999</v>
      </c>
      <c r="S41" s="151">
        <v>252.55</v>
      </c>
      <c r="T41" s="151">
        <v>355</v>
      </c>
      <c r="U41" s="151">
        <v>323.48</v>
      </c>
      <c r="V41" s="151">
        <v>344.05399999999997</v>
      </c>
      <c r="W41" s="151">
        <v>269.54000000000002</v>
      </c>
      <c r="X41" s="151">
        <v>374.05200000000002</v>
      </c>
      <c r="Y41" s="151">
        <v>273.20999999999998</v>
      </c>
      <c r="Z41" s="151">
        <v>191.92</v>
      </c>
      <c r="AA41" s="151">
        <v>306.36</v>
      </c>
      <c r="AB41" s="151">
        <v>381.8503</v>
      </c>
      <c r="AC41" s="153">
        <v>347.28039999999999</v>
      </c>
      <c r="AD41" s="154">
        <v>3.1254000000000133</v>
      </c>
      <c r="AE41" s="169">
        <v>9.0813732184626961E-3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312</v>
      </c>
      <c r="C42" s="152">
        <v>237.67769999999999</v>
      </c>
      <c r="D42" s="152">
        <v>213.3588</v>
      </c>
      <c r="E42" s="152">
        <v>380.52080000000001</v>
      </c>
      <c r="F42" s="152">
        <v>357.81</v>
      </c>
      <c r="G42" s="152">
        <v>337.5</v>
      </c>
      <c r="H42" s="152">
        <v>370.17</v>
      </c>
      <c r="I42" s="152" t="s">
        <v>113</v>
      </c>
      <c r="J42" s="152">
        <v>318.58</v>
      </c>
      <c r="K42" s="152">
        <v>466</v>
      </c>
      <c r="L42" s="152" t="s">
        <v>113</v>
      </c>
      <c r="M42" s="152">
        <v>319.3</v>
      </c>
      <c r="N42" s="152">
        <v>220</v>
      </c>
      <c r="O42" s="152">
        <v>302.58</v>
      </c>
      <c r="P42" s="152">
        <v>267.62</v>
      </c>
      <c r="Q42" s="152" t="s">
        <v>114</v>
      </c>
      <c r="R42" s="152">
        <v>308.18020000000001</v>
      </c>
      <c r="S42" s="152">
        <v>252.55</v>
      </c>
      <c r="T42" s="152">
        <v>378</v>
      </c>
      <c r="U42" s="152">
        <v>342.26</v>
      </c>
      <c r="V42" s="152">
        <v>348.97539999999998</v>
      </c>
      <c r="W42" s="152">
        <v>240.71</v>
      </c>
      <c r="X42" s="152">
        <v>379.55810000000002</v>
      </c>
      <c r="Y42" s="152">
        <v>307.05</v>
      </c>
      <c r="Z42" s="152" t="s">
        <v>114</v>
      </c>
      <c r="AA42" s="152">
        <v>325.14999999999998</v>
      </c>
      <c r="AB42" s="152">
        <v>420.32159999999999</v>
      </c>
      <c r="AC42" s="153">
        <v>406.85660000000001</v>
      </c>
      <c r="AD42" s="154">
        <v>4.7580000000000382</v>
      </c>
      <c r="AE42" s="169">
        <v>1.1832918592604047E-2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349.44080000000002</v>
      </c>
      <c r="C43" s="163">
        <v>342.28280000000001</v>
      </c>
      <c r="D43" s="163" t="s">
        <v>114</v>
      </c>
      <c r="E43" s="163">
        <v>380.65320000000003</v>
      </c>
      <c r="F43" s="163">
        <v>400.32889999999998</v>
      </c>
      <c r="G43" s="163" t="s">
        <v>114</v>
      </c>
      <c r="H43" s="163">
        <v>376.31400000000002</v>
      </c>
      <c r="I43" s="163" t="s">
        <v>113</v>
      </c>
      <c r="J43" s="163">
        <v>345.1798</v>
      </c>
      <c r="K43" s="163">
        <v>497.56450000000001</v>
      </c>
      <c r="L43" s="163">
        <v>409.0147</v>
      </c>
      <c r="M43" s="163">
        <v>322.29390000000001</v>
      </c>
      <c r="N43" s="163">
        <v>220</v>
      </c>
      <c r="O43" s="163">
        <v>272.3723</v>
      </c>
      <c r="P43" s="163" t="s">
        <v>114</v>
      </c>
      <c r="Q43" s="163" t="s">
        <v>114</v>
      </c>
      <c r="R43" s="163">
        <v>184.68450000000001</v>
      </c>
      <c r="S43" s="163">
        <v>254.30779999999999</v>
      </c>
      <c r="T43" s="163">
        <v>405.291</v>
      </c>
      <c r="U43" s="163">
        <v>376.9006</v>
      </c>
      <c r="V43" s="163">
        <v>389.9898</v>
      </c>
      <c r="W43" s="163">
        <v>304.08089999999999</v>
      </c>
      <c r="X43" s="163">
        <v>389.75060000000002</v>
      </c>
      <c r="Y43" s="163">
        <v>321.4563</v>
      </c>
      <c r="Z43" s="163" t="s">
        <v>114</v>
      </c>
      <c r="AA43" s="163">
        <v>317.77969999999999</v>
      </c>
      <c r="AB43" s="163">
        <v>423.0881</v>
      </c>
      <c r="AC43" s="164">
        <v>391.37139999999999</v>
      </c>
      <c r="AD43" s="173">
        <v>2.8779999999999859</v>
      </c>
      <c r="AE43" s="174">
        <v>7.4081052599606068E-3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562.53</v>
      </c>
      <c r="C44" s="151" t="s">
        <v>113</v>
      </c>
      <c r="D44" s="151" t="s">
        <v>114</v>
      </c>
      <c r="E44" s="151">
        <v>471.76</v>
      </c>
      <c r="F44" s="151">
        <v>475.23</v>
      </c>
      <c r="G44" s="151" t="s">
        <v>113</v>
      </c>
      <c r="H44" s="151">
        <v>475.32</v>
      </c>
      <c r="I44" s="151" t="s">
        <v>113</v>
      </c>
      <c r="J44" s="151">
        <v>532.59</v>
      </c>
      <c r="K44" s="151">
        <v>595</v>
      </c>
      <c r="L44" s="151" t="s">
        <v>113</v>
      </c>
      <c r="M44" s="151">
        <v>640.74</v>
      </c>
      <c r="N44" s="151" t="s">
        <v>113</v>
      </c>
      <c r="O44" s="151" t="s">
        <v>113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479.74</v>
      </c>
      <c r="V44" s="151">
        <v>476.03829999999999</v>
      </c>
      <c r="W44" s="151">
        <v>517.48</v>
      </c>
      <c r="X44" s="151">
        <v>407.54379999999998</v>
      </c>
      <c r="Y44" s="151">
        <v>463.87</v>
      </c>
      <c r="Z44" s="151" t="s">
        <v>113</v>
      </c>
      <c r="AA44" s="151">
        <v>518.35</v>
      </c>
      <c r="AB44" s="151">
        <v>453.99439999999998</v>
      </c>
      <c r="AC44" s="153">
        <v>597.67330000000004</v>
      </c>
      <c r="AD44" s="154">
        <v>-5.4042999999999211</v>
      </c>
      <c r="AE44" s="169">
        <v>-8.9612016762020685E-3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512</v>
      </c>
      <c r="C45" s="152" t="s">
        <v>113</v>
      </c>
      <c r="D45" s="152" t="s">
        <v>114</v>
      </c>
      <c r="E45" s="152">
        <v>468.40559999999999</v>
      </c>
      <c r="F45" s="152">
        <v>470.98</v>
      </c>
      <c r="G45" s="152" t="s">
        <v>113</v>
      </c>
      <c r="H45" s="152">
        <v>476.02</v>
      </c>
      <c r="I45" s="152" t="s">
        <v>113</v>
      </c>
      <c r="J45" s="152">
        <v>531.36</v>
      </c>
      <c r="K45" s="152">
        <v>590</v>
      </c>
      <c r="L45" s="152">
        <v>500</v>
      </c>
      <c r="M45" s="152">
        <v>584.69000000000005</v>
      </c>
      <c r="N45" s="152" t="s">
        <v>113</v>
      </c>
      <c r="O45" s="152" t="s">
        <v>113</v>
      </c>
      <c r="P45" s="152" t="s">
        <v>114</v>
      </c>
      <c r="Q45" s="152">
        <v>558.58000000000004</v>
      </c>
      <c r="R45" s="152" t="s">
        <v>113</v>
      </c>
      <c r="S45" s="152" t="s">
        <v>113</v>
      </c>
      <c r="T45" s="152" t="s">
        <v>113</v>
      </c>
      <c r="U45" s="152">
        <v>489.74</v>
      </c>
      <c r="V45" s="152">
        <v>486.99970000000002</v>
      </c>
      <c r="W45" s="152">
        <v>489.53</v>
      </c>
      <c r="X45" s="152">
        <v>508.3168</v>
      </c>
      <c r="Y45" s="152">
        <v>484.47</v>
      </c>
      <c r="Z45" s="152" t="s">
        <v>114</v>
      </c>
      <c r="AA45" s="152">
        <v>519.07000000000005</v>
      </c>
      <c r="AB45" s="152">
        <v>492.04480000000001</v>
      </c>
      <c r="AC45" s="153">
        <v>546.73159999999996</v>
      </c>
      <c r="AD45" s="154">
        <v>1.8727999999999838</v>
      </c>
      <c r="AE45" s="169">
        <v>3.4372207992234838E-3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469.47899999999998</v>
      </c>
      <c r="F46" s="152">
        <v>464.37</v>
      </c>
      <c r="G46" s="152" t="s">
        <v>113</v>
      </c>
      <c r="H46" s="152">
        <v>475.01</v>
      </c>
      <c r="I46" s="152" t="s">
        <v>113</v>
      </c>
      <c r="J46" s="152" t="s">
        <v>113</v>
      </c>
      <c r="K46" s="152" t="s">
        <v>113</v>
      </c>
      <c r="L46" s="152">
        <v>471</v>
      </c>
      <c r="M46" s="152">
        <v>669.28</v>
      </c>
      <c r="N46" s="152" t="s">
        <v>113</v>
      </c>
      <c r="O46" s="152">
        <v>258.97000000000003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468.06</v>
      </c>
      <c r="V46" s="152">
        <v>487.89449999999999</v>
      </c>
      <c r="W46" s="152" t="s">
        <v>113</v>
      </c>
      <c r="X46" s="152">
        <v>450.52409999999998</v>
      </c>
      <c r="Y46" s="152">
        <v>478.55</v>
      </c>
      <c r="Z46" s="152" t="s">
        <v>114</v>
      </c>
      <c r="AA46" s="152" t="s">
        <v>113</v>
      </c>
      <c r="AB46" s="152">
        <v>496.08550000000002</v>
      </c>
      <c r="AC46" s="153">
        <v>471.85939999999999</v>
      </c>
      <c r="AD46" s="154">
        <v>1.7669999999999959</v>
      </c>
      <c r="AE46" s="169">
        <v>3.7588354970214954E-3</v>
      </c>
      <c r="AF46" s="156"/>
    </row>
    <row r="47" spans="1:32" s="92" customFormat="1" ht="12" customHeight="1" x14ac:dyDescent="0.3">
      <c r="A47" s="150" t="s">
        <v>103</v>
      </c>
      <c r="B47" s="152">
        <v>499.33</v>
      </c>
      <c r="C47" s="152">
        <v>511.29969999999997</v>
      </c>
      <c r="D47" s="152">
        <v>405.73820000000001</v>
      </c>
      <c r="E47" s="152">
        <v>436.33769999999998</v>
      </c>
      <c r="F47" s="152">
        <v>464.79</v>
      </c>
      <c r="G47" s="152" t="s">
        <v>114</v>
      </c>
      <c r="H47" s="152">
        <v>463.35</v>
      </c>
      <c r="I47" s="152" t="s">
        <v>113</v>
      </c>
      <c r="J47" s="152">
        <v>509.83</v>
      </c>
      <c r="K47" s="152">
        <v>556</v>
      </c>
      <c r="L47" s="152">
        <v>504</v>
      </c>
      <c r="M47" s="152">
        <v>555.05999999999995</v>
      </c>
      <c r="N47" s="152" t="s">
        <v>113</v>
      </c>
      <c r="O47" s="152">
        <v>351.21</v>
      </c>
      <c r="P47" s="152">
        <v>312.42</v>
      </c>
      <c r="Q47" s="152">
        <v>523.46</v>
      </c>
      <c r="R47" s="152">
        <v>191.40799999999999</v>
      </c>
      <c r="S47" s="152">
        <v>415.96</v>
      </c>
      <c r="T47" s="152">
        <v>198</v>
      </c>
      <c r="U47" s="152">
        <v>467.28</v>
      </c>
      <c r="V47" s="152">
        <v>487.22340000000003</v>
      </c>
      <c r="W47" s="152">
        <v>494.09</v>
      </c>
      <c r="X47" s="152">
        <v>439</v>
      </c>
      <c r="Y47" s="152">
        <v>449.77</v>
      </c>
      <c r="Z47" s="152" t="s">
        <v>114</v>
      </c>
      <c r="AA47" s="152">
        <v>504.25</v>
      </c>
      <c r="AB47" s="152">
        <v>469.98910000000001</v>
      </c>
      <c r="AC47" s="153">
        <v>496.37950000000001</v>
      </c>
      <c r="AD47" s="154">
        <v>8.3940999999999804</v>
      </c>
      <c r="AE47" s="169">
        <v>1.7201539226378459E-2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473.5</v>
      </c>
      <c r="C48" s="157">
        <v>511.29969999999997</v>
      </c>
      <c r="D48" s="157">
        <v>398.81420000000003</v>
      </c>
      <c r="E48" s="157">
        <v>452.30459999999999</v>
      </c>
      <c r="F48" s="157">
        <v>467.76</v>
      </c>
      <c r="G48" s="157" t="s">
        <v>114</v>
      </c>
      <c r="H48" s="157">
        <v>464.99</v>
      </c>
      <c r="I48" s="157" t="s">
        <v>113</v>
      </c>
      <c r="J48" s="157">
        <v>532.42999999999995</v>
      </c>
      <c r="K48" s="157">
        <v>552</v>
      </c>
      <c r="L48" s="157">
        <v>512</v>
      </c>
      <c r="M48" s="157">
        <v>535.91999999999996</v>
      </c>
      <c r="N48" s="157" t="s">
        <v>113</v>
      </c>
      <c r="O48" s="157">
        <v>285.35000000000002</v>
      </c>
      <c r="P48" s="157">
        <v>357.63</v>
      </c>
      <c r="Q48" s="157">
        <v>539</v>
      </c>
      <c r="R48" s="157">
        <v>185.226</v>
      </c>
      <c r="S48" s="157">
        <v>430.82</v>
      </c>
      <c r="T48" s="157">
        <v>260</v>
      </c>
      <c r="U48" s="157">
        <v>474.98</v>
      </c>
      <c r="V48" s="157">
        <v>492.14490000000001</v>
      </c>
      <c r="W48" s="157">
        <v>482.97</v>
      </c>
      <c r="X48" s="157">
        <v>400.05259999999998</v>
      </c>
      <c r="Y48" s="157">
        <v>472.73</v>
      </c>
      <c r="Z48" s="157" t="s">
        <v>113</v>
      </c>
      <c r="AA48" s="157">
        <v>507.27</v>
      </c>
      <c r="AB48" s="157">
        <v>483.79489999999998</v>
      </c>
      <c r="AC48" s="158">
        <v>507.11099999999999</v>
      </c>
      <c r="AD48" s="171">
        <v>7.6907999999999674</v>
      </c>
      <c r="AE48" s="172">
        <v>1.5399457210581335E-2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>
        <v>396.53390000000002</v>
      </c>
      <c r="E49" s="152">
        <v>454.18299999999999</v>
      </c>
      <c r="F49" s="152">
        <v>463.45</v>
      </c>
      <c r="G49" s="152" t="s">
        <v>114</v>
      </c>
      <c r="H49" s="152">
        <v>466.78</v>
      </c>
      <c r="I49" s="152" t="s">
        <v>113</v>
      </c>
      <c r="J49" s="152">
        <v>524.44000000000005</v>
      </c>
      <c r="K49" s="152">
        <v>542</v>
      </c>
      <c r="L49" s="152">
        <v>514</v>
      </c>
      <c r="M49" s="152">
        <v>551.92999999999995</v>
      </c>
      <c r="N49" s="152" t="s">
        <v>113</v>
      </c>
      <c r="O49" s="152">
        <v>317.7</v>
      </c>
      <c r="P49" s="152">
        <v>363.34</v>
      </c>
      <c r="Q49" s="152" t="s">
        <v>114</v>
      </c>
      <c r="R49" s="152">
        <v>188.89869999999999</v>
      </c>
      <c r="S49" s="152" t="s">
        <v>113</v>
      </c>
      <c r="T49" s="152">
        <v>184</v>
      </c>
      <c r="U49" s="152">
        <v>459.49</v>
      </c>
      <c r="V49" s="152">
        <v>480.73599999999999</v>
      </c>
      <c r="W49" s="152">
        <v>524</v>
      </c>
      <c r="X49" s="152">
        <v>415.41140000000001</v>
      </c>
      <c r="Y49" s="152">
        <v>462.5</v>
      </c>
      <c r="Z49" s="152" t="s">
        <v>113</v>
      </c>
      <c r="AA49" s="152">
        <v>492.9</v>
      </c>
      <c r="AB49" s="152">
        <v>473.60890000000001</v>
      </c>
      <c r="AC49" s="153">
        <v>476.30650000000003</v>
      </c>
      <c r="AD49" s="154">
        <v>1.6936000000000035</v>
      </c>
      <c r="AE49" s="169">
        <v>3.5683817275089513E-3</v>
      </c>
      <c r="AF49" s="156" t="s">
        <v>113</v>
      </c>
    </row>
    <row r="50" spans="1:32" s="92" customFormat="1" ht="12" customHeight="1" x14ac:dyDescent="0.3">
      <c r="A50" s="150" t="s">
        <v>106</v>
      </c>
      <c r="B50" s="151" t="s">
        <v>113</v>
      </c>
      <c r="C50" s="151">
        <v>391.0369</v>
      </c>
      <c r="D50" s="151">
        <v>350.34620000000001</v>
      </c>
      <c r="E50" s="151">
        <v>398.90280000000001</v>
      </c>
      <c r="F50" s="151">
        <v>393.92</v>
      </c>
      <c r="G50" s="151" t="s">
        <v>114</v>
      </c>
      <c r="H50" s="151">
        <v>440.45</v>
      </c>
      <c r="I50" s="151" t="s">
        <v>113</v>
      </c>
      <c r="J50" s="151">
        <v>429.65</v>
      </c>
      <c r="K50" s="151">
        <v>475</v>
      </c>
      <c r="L50" s="151">
        <v>500</v>
      </c>
      <c r="M50" s="151">
        <v>381.73</v>
      </c>
      <c r="N50" s="151" t="s">
        <v>113</v>
      </c>
      <c r="O50" s="151">
        <v>239.65</v>
      </c>
      <c r="P50" s="151">
        <v>323.08999999999997</v>
      </c>
      <c r="Q50" s="151" t="s">
        <v>114</v>
      </c>
      <c r="R50" s="151">
        <v>199.3229</v>
      </c>
      <c r="S50" s="151">
        <v>415.96</v>
      </c>
      <c r="T50" s="151">
        <v>372</v>
      </c>
      <c r="U50" s="151">
        <v>379.02</v>
      </c>
      <c r="V50" s="151">
        <v>430.17930000000001</v>
      </c>
      <c r="W50" s="151">
        <v>424.94</v>
      </c>
      <c r="X50" s="151">
        <v>413.02159999999998</v>
      </c>
      <c r="Y50" s="151">
        <v>401.03</v>
      </c>
      <c r="Z50" s="151" t="s">
        <v>114</v>
      </c>
      <c r="AA50" s="151">
        <v>455.9</v>
      </c>
      <c r="AB50" s="151">
        <v>413.50279999999998</v>
      </c>
      <c r="AC50" s="153">
        <v>412.16230000000002</v>
      </c>
      <c r="AD50" s="154">
        <v>-1.5099999999961256E-2</v>
      </c>
      <c r="AE50" s="169">
        <v>-3.6634711170435708E-5</v>
      </c>
      <c r="AF50" s="170" t="s">
        <v>113</v>
      </c>
    </row>
    <row r="51" spans="1:32" s="92" customFormat="1" ht="12" customHeight="1" x14ac:dyDescent="0.3">
      <c r="A51" s="150" t="s">
        <v>107</v>
      </c>
      <c r="B51" s="151" t="s">
        <v>113</v>
      </c>
      <c r="C51" s="151">
        <v>380.38650000000001</v>
      </c>
      <c r="D51" s="151">
        <v>373.19130000000001</v>
      </c>
      <c r="E51" s="151">
        <v>427.4821</v>
      </c>
      <c r="F51" s="151">
        <v>414.17</v>
      </c>
      <c r="G51" s="151">
        <v>363.1</v>
      </c>
      <c r="H51" s="151">
        <v>454.2</v>
      </c>
      <c r="I51" s="151" t="s">
        <v>113</v>
      </c>
      <c r="J51" s="151">
        <v>471.61</v>
      </c>
      <c r="K51" s="151">
        <v>508</v>
      </c>
      <c r="L51" s="151">
        <v>490</v>
      </c>
      <c r="M51" s="151">
        <v>371.09</v>
      </c>
      <c r="N51" s="151">
        <v>325</v>
      </c>
      <c r="O51" s="151">
        <v>276.75</v>
      </c>
      <c r="P51" s="151">
        <v>346.82</v>
      </c>
      <c r="Q51" s="151">
        <v>424.31</v>
      </c>
      <c r="R51" s="151">
        <v>224.8817</v>
      </c>
      <c r="S51" s="151">
        <v>445.67</v>
      </c>
      <c r="T51" s="151">
        <v>384</v>
      </c>
      <c r="U51" s="151">
        <v>397.73</v>
      </c>
      <c r="V51" s="151">
        <v>463.51100000000002</v>
      </c>
      <c r="W51" s="151">
        <v>447.09</v>
      </c>
      <c r="X51" s="151">
        <v>433.29349999999999</v>
      </c>
      <c r="Y51" s="151">
        <v>416.36</v>
      </c>
      <c r="Z51" s="151" t="s">
        <v>114</v>
      </c>
      <c r="AA51" s="151">
        <v>462.42</v>
      </c>
      <c r="AB51" s="151">
        <v>455.84649999999999</v>
      </c>
      <c r="AC51" s="153">
        <v>444.45299999999997</v>
      </c>
      <c r="AD51" s="154">
        <v>3.3169999999999504</v>
      </c>
      <c r="AE51" s="169">
        <v>7.5192230967320306E-3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422.786</v>
      </c>
      <c r="F52" s="152">
        <v>415.82</v>
      </c>
      <c r="G52" s="152" t="s">
        <v>114</v>
      </c>
      <c r="H52" s="152">
        <v>453.7</v>
      </c>
      <c r="I52" s="152" t="s">
        <v>113</v>
      </c>
      <c r="J52" s="152">
        <v>516.44000000000005</v>
      </c>
      <c r="K52" s="152" t="s">
        <v>113</v>
      </c>
      <c r="L52" s="152">
        <v>495</v>
      </c>
      <c r="M52" s="152">
        <v>423</v>
      </c>
      <c r="N52" s="152" t="s">
        <v>113</v>
      </c>
      <c r="O52" s="152">
        <v>213.15</v>
      </c>
      <c r="P52" s="152">
        <v>337.43</v>
      </c>
      <c r="Q52" s="152" t="s">
        <v>114</v>
      </c>
      <c r="R52" s="152" t="s">
        <v>113</v>
      </c>
      <c r="S52" s="152">
        <v>386.25</v>
      </c>
      <c r="T52" s="152">
        <v>393</v>
      </c>
      <c r="U52" s="152">
        <v>392.02</v>
      </c>
      <c r="V52" s="152">
        <v>455.6814</v>
      </c>
      <c r="W52" s="152">
        <v>407.19</v>
      </c>
      <c r="X52" s="152">
        <v>487.87889999999999</v>
      </c>
      <c r="Y52" s="152">
        <v>439.68</v>
      </c>
      <c r="Z52" s="152" t="s">
        <v>114</v>
      </c>
      <c r="AA52" s="152">
        <v>452.33</v>
      </c>
      <c r="AB52" s="152">
        <v>454.24700000000001</v>
      </c>
      <c r="AC52" s="153">
        <v>446.91759999999999</v>
      </c>
      <c r="AD52" s="154">
        <v>2.4300000000000068</v>
      </c>
      <c r="AE52" s="169">
        <v>5.466969157294832E-3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517.30880000000002</v>
      </c>
      <c r="C53" s="163">
        <v>398.39409999999998</v>
      </c>
      <c r="D53" s="163" t="s">
        <v>114</v>
      </c>
      <c r="E53" s="163">
        <v>438.23129999999998</v>
      </c>
      <c r="F53" s="163">
        <v>454.13459999999998</v>
      </c>
      <c r="G53" s="163" t="s">
        <v>114</v>
      </c>
      <c r="H53" s="163">
        <v>461.88499999999999</v>
      </c>
      <c r="I53" s="163" t="s">
        <v>113</v>
      </c>
      <c r="J53" s="163">
        <v>525.93820000000005</v>
      </c>
      <c r="K53" s="163">
        <v>561.71400000000006</v>
      </c>
      <c r="L53" s="163">
        <v>505.4545</v>
      </c>
      <c r="M53" s="163">
        <v>594.76679999999999</v>
      </c>
      <c r="N53" s="163">
        <v>325</v>
      </c>
      <c r="O53" s="163">
        <v>270.40910000000002</v>
      </c>
      <c r="P53" s="163" t="s">
        <v>114</v>
      </c>
      <c r="Q53" s="163" t="s">
        <v>114</v>
      </c>
      <c r="R53" s="163">
        <v>200.22130000000001</v>
      </c>
      <c r="S53" s="163">
        <v>423.1952</v>
      </c>
      <c r="T53" s="163">
        <v>316.45</v>
      </c>
      <c r="U53" s="163">
        <v>469.77499999999998</v>
      </c>
      <c r="V53" s="163">
        <v>468.70729999999998</v>
      </c>
      <c r="W53" s="163">
        <v>475.69310000000002</v>
      </c>
      <c r="X53" s="163">
        <v>423.09809999999999</v>
      </c>
      <c r="Y53" s="163">
        <v>458.29539999999997</v>
      </c>
      <c r="Z53" s="163" t="s">
        <v>114</v>
      </c>
      <c r="AA53" s="163">
        <v>473.7226</v>
      </c>
      <c r="AB53" s="163">
        <v>465.49889999999999</v>
      </c>
      <c r="AC53" s="164">
        <v>503.12790000000001</v>
      </c>
      <c r="AD53" s="173">
        <v>3.5006000000000199</v>
      </c>
      <c r="AE53" s="174">
        <v>7.006422587396699E-3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392.84179999999998</v>
      </c>
      <c r="C54" s="176">
        <v>355.94479999999999</v>
      </c>
      <c r="D54" s="176">
        <v>384.21719999999999</v>
      </c>
      <c r="E54" s="176">
        <v>420.92129999999997</v>
      </c>
      <c r="F54" s="176">
        <v>442.13619999999997</v>
      </c>
      <c r="G54" s="176">
        <v>358.20150000000001</v>
      </c>
      <c r="H54" s="176">
        <v>438.90570000000002</v>
      </c>
      <c r="I54" s="176" t="s">
        <v>113</v>
      </c>
      <c r="J54" s="176">
        <v>483.22410000000002</v>
      </c>
      <c r="K54" s="176">
        <v>515.54110000000003</v>
      </c>
      <c r="L54" s="176">
        <v>500.56209999999999</v>
      </c>
      <c r="M54" s="176">
        <v>503.64030000000002</v>
      </c>
      <c r="N54" s="176">
        <v>302.22280000000001</v>
      </c>
      <c r="O54" s="176">
        <v>282.89330000000001</v>
      </c>
      <c r="P54" s="176">
        <v>329.6891</v>
      </c>
      <c r="Q54" s="176">
        <v>492.6712</v>
      </c>
      <c r="R54" s="176">
        <v>192.84389999999999</v>
      </c>
      <c r="S54" s="176">
        <v>369.24489999999997</v>
      </c>
      <c r="T54" s="176">
        <v>401.21780000000001</v>
      </c>
      <c r="U54" s="176">
        <v>447.56240000000003</v>
      </c>
      <c r="V54" s="176">
        <v>442.73919999999998</v>
      </c>
      <c r="W54" s="176">
        <v>424.40480000000002</v>
      </c>
      <c r="X54" s="176">
        <v>407.07490000000001</v>
      </c>
      <c r="Y54" s="176">
        <v>435.5548</v>
      </c>
      <c r="Z54" s="176">
        <v>318.57260000000002</v>
      </c>
      <c r="AA54" s="176">
        <v>439.22919999999999</v>
      </c>
      <c r="AB54" s="176">
        <v>456.9556</v>
      </c>
      <c r="AC54" s="177">
        <v>455.07010000000002</v>
      </c>
      <c r="AD54" s="165">
        <v>2.5363000000000397</v>
      </c>
      <c r="AE54" s="178">
        <v>5.6046642261859958E-3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0.76279999999997017</v>
      </c>
      <c r="C55" s="181">
        <v>-41.279899999999998</v>
      </c>
      <c r="D55" s="181">
        <v>3.4212999999999738</v>
      </c>
      <c r="E55" s="181">
        <v>0.56979999999998654</v>
      </c>
      <c r="F55" s="181">
        <v>1.4886999999999944</v>
      </c>
      <c r="G55" s="181">
        <v>1.6610000000000014</v>
      </c>
      <c r="H55" s="181">
        <v>2.4870000000000232</v>
      </c>
      <c r="I55" s="181">
        <v>-422.89069999999998</v>
      </c>
      <c r="J55" s="181">
        <v>5.2486000000000104</v>
      </c>
      <c r="K55" s="181">
        <v>4.141900000000021</v>
      </c>
      <c r="L55" s="181">
        <v>-7.5235000000000127</v>
      </c>
      <c r="M55" s="181">
        <v>3.6742000000000417</v>
      </c>
      <c r="N55" s="181">
        <v>10.867400000000032</v>
      </c>
      <c r="O55" s="181">
        <v>10.85590000000002</v>
      </c>
      <c r="P55" s="181">
        <v>8.589999999999975</v>
      </c>
      <c r="Q55" s="181">
        <v>3.2099999999999795</v>
      </c>
      <c r="R55" s="181">
        <v>0.77240000000000464</v>
      </c>
      <c r="S55" s="181" t="s">
        <v>113</v>
      </c>
      <c r="T55" s="181">
        <v>-2.5611000000000104</v>
      </c>
      <c r="U55" s="181">
        <v>2.4064000000000192</v>
      </c>
      <c r="V55" s="181">
        <v>0.15039999999999054</v>
      </c>
      <c r="W55" s="181">
        <v>1.9621000000000208</v>
      </c>
      <c r="X55" s="181">
        <v>-2.7803000000000111</v>
      </c>
      <c r="Y55" s="181">
        <v>4.9501000000000204</v>
      </c>
      <c r="Z55" s="181">
        <v>1.8272000000000048</v>
      </c>
      <c r="AA55" s="181">
        <v>3.8856999999999857</v>
      </c>
      <c r="AB55" s="181">
        <v>-0.24000000000000909</v>
      </c>
      <c r="AC55" s="182">
        <v>2.5363000000000397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419.14</v>
      </c>
      <c r="C56" s="163">
        <v>511.29969999999997</v>
      </c>
      <c r="D56" s="163">
        <v>433.80739999999997</v>
      </c>
      <c r="E56" s="163">
        <v>444.11989999999997</v>
      </c>
      <c r="F56" s="163">
        <v>476.32</v>
      </c>
      <c r="G56" s="163">
        <v>387.6</v>
      </c>
      <c r="H56" s="163">
        <v>461.83</v>
      </c>
      <c r="I56" s="163" t="s">
        <v>113</v>
      </c>
      <c r="J56" s="163">
        <v>499.23</v>
      </c>
      <c r="K56" s="163">
        <v>525</v>
      </c>
      <c r="L56" s="163">
        <v>507</v>
      </c>
      <c r="M56" s="163">
        <v>493.14</v>
      </c>
      <c r="N56" s="163" t="s">
        <v>113</v>
      </c>
      <c r="O56" s="163">
        <v>331.79</v>
      </c>
      <c r="P56" s="163">
        <v>367.66</v>
      </c>
      <c r="Q56" s="163">
        <v>470.33</v>
      </c>
      <c r="R56" s="163" t="s">
        <v>113</v>
      </c>
      <c r="S56" s="163">
        <v>430.82</v>
      </c>
      <c r="T56" s="163">
        <v>264</v>
      </c>
      <c r="U56" s="163">
        <v>474.92</v>
      </c>
      <c r="V56" s="163">
        <v>469.99829999999997</v>
      </c>
      <c r="W56" s="163">
        <v>487.21</v>
      </c>
      <c r="X56" s="163">
        <v>457.72800000000001</v>
      </c>
      <c r="Y56" s="163">
        <v>477.21</v>
      </c>
      <c r="Z56" s="163">
        <v>461.42</v>
      </c>
      <c r="AA56" s="163">
        <v>507.5</v>
      </c>
      <c r="AB56" s="163">
        <v>482.19549999999998</v>
      </c>
      <c r="AC56" s="164">
        <v>473.57100000000003</v>
      </c>
      <c r="AD56" s="173">
        <v>-8.3012999999999693</v>
      </c>
      <c r="AE56" s="174">
        <v>-1.7227178237885776E-2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2023-09-07T08:03:24Z</dcterms:created>
  <dcterms:modified xsi:type="dcterms:W3CDTF">2023-09-07T08:20:05Z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2023-09-07T08:03:29Z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0a6042c2-2528-46fc-a638-da39b4823744</vt:lpwstr>
  </property>
  <property fmtid="{D5CDD505-2E9C-101B-9397-08002B2CF9AE}" pid="8" name="MSIP_Label_6bd9ddd1-4d20-43f6-abfa-fc3c07406f94_ContentBits">
    <vt:lpwstr>0</vt:lpwstr>
  </property>
</Properties>
</file>