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895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AA6" i="1"/>
  <c r="F3" i="3"/>
</calcChain>
</file>

<file path=xl/sharedStrings.xml><?xml version="1.0" encoding="utf-8"?>
<sst xmlns="http://schemas.openxmlformats.org/spreadsheetml/2006/main" count="1068" uniqueCount="125">
  <si>
    <t>Meat Market Observatory - Beef and Veal</t>
  </si>
  <si>
    <t>PRI.EU.BOV</t>
  </si>
  <si>
    <t>08.02.2018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</si>
  <si>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</si>
  <si>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</si>
  <si>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 EL, LU,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</si>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</sst>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5131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zoomScale="96" zoomScaleNormal="96" workbookViewId="0">
      <selection activeCell="D41" sqref="D41"/>
    </sheetView>
  </sheetViews>
  <sheetFormatPr defaultColWidth="9.1406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85546875" style="21" customWidth="1"/>
    <col min="10" max="14" width="7.42578125" style="21" customWidth="1"/>
    <col min="15" max="15" width="6.42578125" style="21" customWidth="1"/>
    <col min="16" max="16" width="0.85546875" style="21" customWidth="1"/>
    <col min="17" max="21" width="7.42578125" style="21" customWidth="1"/>
    <col min="22" max="22" width="7.140625" style="21" customWidth="1"/>
    <col min="23" max="23" width="0.85546875" style="21" customWidth="1"/>
    <col min="24" max="24" width="7" style="21" customWidth="1"/>
    <col min="25" max="25" width="7.42578125" style="21" customWidth="1"/>
    <col min="26" max="26" width="7.140625" style="21" customWidth="1"/>
    <col min="27" max="27" width="9.42578125" style="21" customWidth="1"/>
    <col min="28" max="29" width="2.85546875" style="21" customWidth="1"/>
    <col min="30" max="31" width="9.140625" style="21" customWidth="1"/>
    <col min="32" max="33" width="9.140625" style="21"/>
    <col min="34" max="34" width="3.140625" style="21" customWidth="1"/>
    <col min="35" max="16384" width="9.1406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3">
        <v>5</v>
      </c>
      <c r="Z4" s="23"/>
      <c r="AA4" s="23"/>
    </row>
    <row r="5" spans="1:35" s="26" customFormat="1" ht="15.75" x14ac:dyDescent="0.2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43129</v>
      </c>
      <c r="AE5" s="30"/>
      <c r="AF5" s="30"/>
      <c r="AG5" s="30"/>
      <c r="AH5" s="30"/>
      <c r="AI5" s="30"/>
    </row>
    <row r="6" spans="1:35" x14ac:dyDescent="0.2">
      <c r="Y6" s="27"/>
      <c r="Z6" s="31" t="s">
        <v>7</v>
      </c>
      <c r="AA6" s="32">
        <f>+AA5+6</f>
        <v>43135</v>
      </c>
      <c r="AE6" s="5"/>
      <c r="AF6" s="5"/>
      <c r="AG6" s="5"/>
      <c r="AH6" s="5"/>
      <c r="AI6" s="5"/>
    </row>
    <row r="7" spans="1:35" s="36" customFormat="1" ht="15.75" x14ac:dyDescent="0.2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75" x14ac:dyDescent="0.2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2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2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2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2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75" thickBot="1" x14ac:dyDescent="0.25">
      <c r="A13" s="60" t="s">
        <v>29</v>
      </c>
      <c r="B13" s="37"/>
      <c r="C13" s="61">
        <v>397.29599999999999</v>
      </c>
      <c r="D13" s="62">
        <v>387.23600000000005</v>
      </c>
      <c r="E13" s="63"/>
      <c r="F13" s="64">
        <v>391.29599999999999</v>
      </c>
      <c r="G13" s="65">
        <v>-0.86200000000002319</v>
      </c>
      <c r="H13" s="66">
        <v>-2.1980936255285451E-3</v>
      </c>
      <c r="I13" s="57"/>
      <c r="J13" s="61">
        <v>346.77199999999999</v>
      </c>
      <c r="K13" s="62">
        <v>407.24900000000002</v>
      </c>
      <c r="L13" s="63">
        <v>377.738</v>
      </c>
      <c r="M13" s="64">
        <v>400.488</v>
      </c>
      <c r="N13" s="65">
        <v>-1.8410000000000082</v>
      </c>
      <c r="O13" s="66">
        <v>-4.5758570721971528E-3</v>
      </c>
      <c r="P13" s="37"/>
      <c r="Q13" s="61">
        <v>403.61799999999999</v>
      </c>
      <c r="R13" s="62">
        <v>400.49600000000004</v>
      </c>
      <c r="S13" s="63"/>
      <c r="T13" s="64">
        <v>395.351</v>
      </c>
      <c r="U13" s="65">
        <v>2.6920000000000073</v>
      </c>
      <c r="V13" s="66">
        <v>6.8558214634071987E-3</v>
      </c>
      <c r="W13" s="37"/>
      <c r="X13" s="67">
        <v>388.58510000000001</v>
      </c>
      <c r="Y13" s="68">
        <v>174.72351618705036</v>
      </c>
      <c r="Z13" s="69">
        <v>0.18020000000001346</v>
      </c>
      <c r="AA13" s="70">
        <v>4.6394883277737603E-4</v>
      </c>
      <c r="AB13" s="35"/>
      <c r="AC13" s="35"/>
      <c r="AD13" s="35"/>
      <c r="AE13" s="35"/>
      <c r="AF13" s="71"/>
    </row>
    <row r="14" spans="1:35" s="36" customFormat="1" ht="2.1" customHeight="1" x14ac:dyDescent="0.2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4500000000000002" customHeight="1" x14ac:dyDescent="0.2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2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2">
      <c r="A17" s="88" t="s">
        <v>34</v>
      </c>
      <c r="B17" s="37"/>
      <c r="C17" s="89">
        <v>332.02719999999999</v>
      </c>
      <c r="D17" s="90">
        <v>315.11189999999999</v>
      </c>
      <c r="E17" s="90"/>
      <c r="F17" s="91">
        <v>328.95089999999999</v>
      </c>
      <c r="G17" s="92">
        <v>-2.4306000000000267</v>
      </c>
      <c r="H17" s="93">
        <v>-7.3347486205476969E-3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328.95089999999999</v>
      </c>
      <c r="Y17" s="96"/>
      <c r="Z17" s="97">
        <v>-2.4306000000000267</v>
      </c>
      <c r="AA17" s="93">
        <v>-7.3347486205476969E-3</v>
      </c>
      <c r="AB17" s="98"/>
      <c r="AC17" s="98"/>
      <c r="AD17" s="98"/>
      <c r="AE17" s="98"/>
    </row>
    <row r="18" spans="1:31" s="36" customFormat="1" x14ac:dyDescent="0.2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2">
      <c r="A19" s="99" t="s">
        <v>36</v>
      </c>
      <c r="B19" s="37"/>
      <c r="C19" s="100" t="s">
        <v>122</v>
      </c>
      <c r="D19" s="101">
        <v>348.10160000000002</v>
      </c>
      <c r="E19" s="101"/>
      <c r="F19" s="102">
        <v>348.10160000000002</v>
      </c>
      <c r="G19" s="103">
        <v>4.0203999999999951</v>
      </c>
      <c r="H19" s="104">
        <v>1.1684451228372823E-2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348.10160000000002</v>
      </c>
      <c r="Y19" s="73"/>
      <c r="Z19" s="106">
        <v>4.0203999999999951</v>
      </c>
      <c r="AA19" s="104">
        <v>1.1684451228372823E-2</v>
      </c>
      <c r="AB19" s="98"/>
      <c r="AC19" s="98"/>
      <c r="AD19" s="98"/>
      <c r="AE19" s="98"/>
    </row>
    <row r="20" spans="1:31" s="36" customFormat="1" x14ac:dyDescent="0.2">
      <c r="A20" s="99" t="s">
        <v>37</v>
      </c>
      <c r="B20" s="37"/>
      <c r="C20" s="100" t="s">
        <v>122</v>
      </c>
      <c r="D20" s="101">
        <v>379.16180000000003</v>
      </c>
      <c r="E20" s="101"/>
      <c r="F20" s="102">
        <v>379.16180000000003</v>
      </c>
      <c r="G20" s="103">
        <v>0.41039999999998145</v>
      </c>
      <c r="H20" s="104">
        <v>1.0835603511960125E-3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376.21170000000001</v>
      </c>
      <c r="S20" s="101"/>
      <c r="T20" s="102">
        <v>376.21170000000001</v>
      </c>
      <c r="U20" s="103">
        <v>4.7676000000000158</v>
      </c>
      <c r="V20" s="104">
        <v>1.2835309539174309E-2</v>
      </c>
      <c r="W20" s="37"/>
      <c r="X20" s="107">
        <v>377.37850000000003</v>
      </c>
      <c r="Y20" s="37"/>
      <c r="Z20" s="106">
        <v>3.044399999999996</v>
      </c>
      <c r="AA20" s="104">
        <v>8.1328417582047577E-3</v>
      </c>
      <c r="AB20" s="98"/>
      <c r="AC20" s="98"/>
      <c r="AD20" s="98"/>
      <c r="AE20" s="98"/>
    </row>
    <row r="21" spans="1:31" s="36" customFormat="1" x14ac:dyDescent="0.2">
      <c r="A21" s="99" t="s">
        <v>38</v>
      </c>
      <c r="B21" s="37"/>
      <c r="C21" s="100">
        <v>388.88460000000003</v>
      </c>
      <c r="D21" s="101">
        <v>399.09160000000003</v>
      </c>
      <c r="E21" s="101"/>
      <c r="F21" s="102">
        <v>393.72</v>
      </c>
      <c r="G21" s="103">
        <v>-4.9782999999999902</v>
      </c>
      <c r="H21" s="104">
        <v>-1.2486383814528403E-2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393.72</v>
      </c>
      <c r="Y21" s="73"/>
      <c r="Z21" s="106">
        <v>-1.9732000000000198</v>
      </c>
      <c r="AA21" s="104">
        <v>-4.9866917096377181E-3</v>
      </c>
      <c r="AB21" s="98"/>
      <c r="AC21" s="98"/>
      <c r="AD21" s="98"/>
      <c r="AE21" s="98"/>
    </row>
    <row r="22" spans="1:31" s="36" customFormat="1" x14ac:dyDescent="0.2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2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381.49400000000003</v>
      </c>
      <c r="K23" s="109">
        <v>387.9785</v>
      </c>
      <c r="L23" s="109">
        <v>389.79830000000004</v>
      </c>
      <c r="M23" s="110">
        <v>387.88</v>
      </c>
      <c r="N23" s="103">
        <v>-3.8465000000000487</v>
      </c>
      <c r="O23" s="104">
        <v>-9.8193510012726942E-3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387.88</v>
      </c>
      <c r="Y23" s="96"/>
      <c r="Z23" s="106">
        <v>-3.8465000000000487</v>
      </c>
      <c r="AA23" s="104">
        <v>-9.8193510012726942E-3</v>
      </c>
      <c r="AB23" s="98"/>
      <c r="AC23" s="98"/>
      <c r="AD23" s="98"/>
      <c r="AE23" s="98"/>
    </row>
    <row r="24" spans="1:31" s="36" customFormat="1" x14ac:dyDescent="0.2">
      <c r="A24" s="99" t="s">
        <v>41</v>
      </c>
      <c r="B24" s="37"/>
      <c r="C24" s="100" t="s">
        <v>122</v>
      </c>
      <c r="D24" s="101">
        <v>431.18310000000002</v>
      </c>
      <c r="E24" s="101"/>
      <c r="F24" s="102">
        <v>431.18310000000002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431.18310000000002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2">
      <c r="A25" s="99" t="s">
        <v>42</v>
      </c>
      <c r="B25" s="37"/>
      <c r="C25" s="100">
        <v>394.31060000000002</v>
      </c>
      <c r="D25" s="101">
        <v>396.78650000000005</v>
      </c>
      <c r="E25" s="101"/>
      <c r="F25" s="102">
        <v>395.20500000000004</v>
      </c>
      <c r="G25" s="103">
        <v>6.3044000000000437</v>
      </c>
      <c r="H25" s="104">
        <v>1.6210826108265311E-2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399.28720000000004</v>
      </c>
      <c r="R25" s="101">
        <v>403.01150000000001</v>
      </c>
      <c r="S25" s="101"/>
      <c r="T25" s="102">
        <v>401.83760000000001</v>
      </c>
      <c r="U25" s="103">
        <v>-1.7672000000000025</v>
      </c>
      <c r="V25" s="104">
        <v>-4.3785405921832506E-3</v>
      </c>
      <c r="W25" s="37"/>
      <c r="X25" s="107">
        <v>399.35900000000004</v>
      </c>
      <c r="Y25" s="96"/>
      <c r="Z25" s="106">
        <v>1.2492000000000303</v>
      </c>
      <c r="AA25" s="104">
        <v>3.1378278052939922E-3</v>
      </c>
      <c r="AB25" s="98"/>
      <c r="AC25" s="98"/>
      <c r="AD25" s="98"/>
      <c r="AE25" s="98"/>
    </row>
    <row r="26" spans="1:31" s="36" customFormat="1" x14ac:dyDescent="0.2">
      <c r="A26" s="99" t="s">
        <v>43</v>
      </c>
      <c r="B26" s="37"/>
      <c r="C26" s="108">
        <v>393.65550000000002</v>
      </c>
      <c r="D26" s="109">
        <v>389.45090000000005</v>
      </c>
      <c r="E26" s="109"/>
      <c r="F26" s="110">
        <v>392.31020000000001</v>
      </c>
      <c r="G26" s="103">
        <v>-1.8382000000000289</v>
      </c>
      <c r="H26" s="104">
        <v>-4.6637256424230788E-3</v>
      </c>
      <c r="I26" s="94"/>
      <c r="J26" s="108">
        <v>405.17240000000004</v>
      </c>
      <c r="K26" s="109">
        <v>358.0258</v>
      </c>
      <c r="L26" s="109">
        <v>331.21020000000004</v>
      </c>
      <c r="M26" s="110">
        <v>347.6635</v>
      </c>
      <c r="N26" s="103">
        <v>2.0600000000001728E-2</v>
      </c>
      <c r="O26" s="104">
        <v>5.9256208022662704E-5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349.71719999999999</v>
      </c>
      <c r="Y26" s="73"/>
      <c r="Z26" s="106">
        <v>-1.3822000000000116</v>
      </c>
      <c r="AA26" s="104">
        <v>-3.9367768785706029E-3</v>
      </c>
      <c r="AB26" s="98"/>
      <c r="AC26" s="98"/>
      <c r="AD26" s="98"/>
      <c r="AE26" s="98"/>
    </row>
    <row r="27" spans="1:31" s="36" customFormat="1" x14ac:dyDescent="0.2">
      <c r="A27" s="99" t="s">
        <v>44</v>
      </c>
      <c r="B27" s="37"/>
      <c r="C27" s="108">
        <v>338.17</v>
      </c>
      <c r="D27" s="109">
        <v>347.22930000000002</v>
      </c>
      <c r="E27" s="109"/>
      <c r="F27" s="110">
        <v>343.72399999999999</v>
      </c>
      <c r="G27" s="103">
        <v>-2.3522000000000389</v>
      </c>
      <c r="H27" s="104">
        <v>-6.7967690352588204E-3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343.72399999999999</v>
      </c>
      <c r="Y27" s="73"/>
      <c r="Z27" s="106">
        <v>-2.3522000000000389</v>
      </c>
      <c r="AA27" s="104">
        <v>-6.7967690352588204E-3</v>
      </c>
      <c r="AB27" s="98"/>
      <c r="AC27" s="98"/>
      <c r="AD27" s="98"/>
      <c r="AE27" s="98"/>
    </row>
    <row r="28" spans="1:31" s="36" customFormat="1" x14ac:dyDescent="0.2">
      <c r="A28" s="99" t="s">
        <v>45</v>
      </c>
      <c r="B28" s="37"/>
      <c r="C28" s="100">
        <v>431.83770000000004</v>
      </c>
      <c r="D28" s="101">
        <v>396.32310000000001</v>
      </c>
      <c r="E28" s="101"/>
      <c r="F28" s="102">
        <v>428.58240000000001</v>
      </c>
      <c r="G28" s="103">
        <v>-0.90370000000001482</v>
      </c>
      <c r="H28" s="104">
        <v>-2.1041426020539777E-3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429.31950000000001</v>
      </c>
      <c r="R28" s="101">
        <v>429.24900000000002</v>
      </c>
      <c r="S28" s="101"/>
      <c r="T28" s="102">
        <v>428.73930000000001</v>
      </c>
      <c r="U28" s="103">
        <v>-11.3476</v>
      </c>
      <c r="V28" s="104">
        <v>-2.5784907480772546E-2</v>
      </c>
      <c r="W28" s="37"/>
      <c r="X28" s="107">
        <v>428.5949</v>
      </c>
      <c r="Y28" s="73"/>
      <c r="Z28" s="106">
        <v>-1.7329000000000292</v>
      </c>
      <c r="AA28" s="104">
        <v>-4.0269301681184182E-3</v>
      </c>
      <c r="AB28" s="98"/>
      <c r="AC28" s="98"/>
      <c r="AD28" s="98"/>
      <c r="AE28" s="98"/>
    </row>
    <row r="29" spans="1:31" s="36" customFormat="1" x14ac:dyDescent="0.2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2">
      <c r="A30" s="99" t="s">
        <v>47</v>
      </c>
      <c r="B30" s="37"/>
      <c r="C30" s="100" t="s">
        <v>122</v>
      </c>
      <c r="D30" s="101">
        <v>269.58359999999999</v>
      </c>
      <c r="E30" s="101"/>
      <c r="F30" s="102">
        <v>269.58359999999999</v>
      </c>
      <c r="G30" s="103">
        <v>-2.051900000000046</v>
      </c>
      <c r="H30" s="104">
        <v>-7.5538727449101671E-3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196.5025</v>
      </c>
      <c r="S30" s="101"/>
      <c r="T30" s="102">
        <v>196.5025</v>
      </c>
      <c r="U30" s="103">
        <v>20.433499999999981</v>
      </c>
      <c r="V30" s="104">
        <v>0.11605393340110967</v>
      </c>
      <c r="W30" s="37"/>
      <c r="X30" s="107">
        <v>255.43510000000001</v>
      </c>
      <c r="Y30" s="96"/>
      <c r="Z30" s="106">
        <v>2.3012999999999977</v>
      </c>
      <c r="AA30" s="104">
        <v>9.0912394946861992E-3</v>
      </c>
      <c r="AB30" s="98"/>
      <c r="AC30" s="98"/>
      <c r="AD30" s="98"/>
      <c r="AE30" s="98"/>
    </row>
    <row r="31" spans="1:31" s="36" customFormat="1" x14ac:dyDescent="0.2">
      <c r="A31" s="99" t="s">
        <v>48</v>
      </c>
      <c r="B31" s="37"/>
      <c r="C31" s="100" t="s">
        <v>122</v>
      </c>
      <c r="D31" s="101">
        <v>322.34399999999999</v>
      </c>
      <c r="E31" s="101"/>
      <c r="F31" s="102">
        <v>322.34399999999999</v>
      </c>
      <c r="G31" s="103">
        <v>7.3138999999999896</v>
      </c>
      <c r="H31" s="104">
        <v>2.321651169205733E-2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2">
      <c r="A32" s="99" t="s">
        <v>49</v>
      </c>
      <c r="B32" s="37"/>
      <c r="C32" s="100">
        <v>381.31830000000002</v>
      </c>
      <c r="D32" s="109">
        <v>361.64750000000004</v>
      </c>
      <c r="E32" s="109"/>
      <c r="F32" s="110">
        <v>375.91950000000003</v>
      </c>
      <c r="G32" s="103" t="s">
        <v>122</v>
      </c>
      <c r="H32" s="104" t="s">
        <v>122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375.91950000000003</v>
      </c>
      <c r="Y32" s="96"/>
      <c r="Z32" s="106" t="s">
        <v>122</v>
      </c>
      <c r="AA32" s="104" t="s">
        <v>122</v>
      </c>
      <c r="AB32" s="98"/>
      <c r="AC32" s="98"/>
      <c r="AD32" s="98"/>
      <c r="AE32" s="98"/>
    </row>
    <row r="33" spans="1:31" s="36" customFormat="1" x14ac:dyDescent="0.2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2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2">
      <c r="A35" s="99" t="s">
        <v>52</v>
      </c>
      <c r="B35" s="37"/>
      <c r="C35" s="100" t="s">
        <v>122</v>
      </c>
      <c r="D35" s="101">
        <v>347.84059999999999</v>
      </c>
      <c r="E35" s="101"/>
      <c r="F35" s="102">
        <v>347.84059999999999</v>
      </c>
      <c r="G35" s="103">
        <v>34.590199999999982</v>
      </c>
      <c r="H35" s="104">
        <v>0.11042348230042158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347.84059999999999</v>
      </c>
      <c r="Y35" s="73"/>
      <c r="Z35" s="106">
        <v>34.590199999999982</v>
      </c>
      <c r="AA35" s="104">
        <v>0.11042348230042158</v>
      </c>
      <c r="AB35" s="98"/>
      <c r="AC35" s="98"/>
      <c r="AD35" s="98"/>
      <c r="AE35" s="98"/>
    </row>
    <row r="36" spans="1:31" s="36" customFormat="1" x14ac:dyDescent="0.2">
      <c r="A36" s="99" t="s">
        <v>53</v>
      </c>
      <c r="B36" s="37"/>
      <c r="C36" s="100">
        <v>387.94140000000004</v>
      </c>
      <c r="D36" s="101">
        <v>390.89980000000003</v>
      </c>
      <c r="E36" s="101"/>
      <c r="F36" s="102">
        <v>389.09829999999999</v>
      </c>
      <c r="G36" s="103">
        <v>-1.2585000000000264</v>
      </c>
      <c r="H36" s="104">
        <v>-3.223973554450765E-3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470.60880000000003</v>
      </c>
      <c r="R36" s="101">
        <v>454.06760000000003</v>
      </c>
      <c r="S36" s="101"/>
      <c r="T36" s="102">
        <v>463.80420000000004</v>
      </c>
      <c r="U36" s="103">
        <v>1.1757000000000062</v>
      </c>
      <c r="V36" s="104">
        <v>2.5413479714284921E-3</v>
      </c>
      <c r="W36" s="37"/>
      <c r="X36" s="107">
        <v>389.09829999999999</v>
      </c>
      <c r="Y36" s="73"/>
      <c r="Z36" s="106">
        <v>-1.2585000000000264</v>
      </c>
      <c r="AA36" s="104">
        <v>-3.223973554450765E-3</v>
      </c>
      <c r="AB36" s="98"/>
      <c r="AC36" s="98"/>
      <c r="AD36" s="98"/>
      <c r="AE36" s="98"/>
    </row>
    <row r="37" spans="1:31" s="36" customFormat="1" x14ac:dyDescent="0.2">
      <c r="A37" s="99" t="s">
        <v>54</v>
      </c>
      <c r="B37" s="37"/>
      <c r="C37" s="100" t="s">
        <v>122</v>
      </c>
      <c r="D37" s="101">
        <v>348.72910000000002</v>
      </c>
      <c r="E37" s="101"/>
      <c r="F37" s="102">
        <v>348.72910000000002</v>
      </c>
      <c r="G37" s="103">
        <v>-2.1118000000000166</v>
      </c>
      <c r="H37" s="104">
        <v>-6.0192526013928714E-3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342.9486</v>
      </c>
      <c r="S37" s="101"/>
      <c r="T37" s="102">
        <v>342.9486</v>
      </c>
      <c r="U37" s="103">
        <v>-3.725400000000036</v>
      </c>
      <c r="V37" s="104">
        <v>-1.0746118832101732E-2</v>
      </c>
      <c r="W37" s="37"/>
      <c r="X37" s="107">
        <v>348.69330000000002</v>
      </c>
      <c r="Y37" s="73"/>
      <c r="Z37" s="106">
        <v>-2.1218000000000075</v>
      </c>
      <c r="AA37" s="104">
        <v>-6.0482003197696085E-3</v>
      </c>
      <c r="AB37" s="98"/>
      <c r="AC37" s="98"/>
      <c r="AD37" s="98"/>
      <c r="AE37" s="98"/>
    </row>
    <row r="38" spans="1:31" s="36" customFormat="1" x14ac:dyDescent="0.2">
      <c r="A38" s="99" t="s">
        <v>55</v>
      </c>
      <c r="B38" s="37"/>
      <c r="C38" s="100">
        <v>377.7405</v>
      </c>
      <c r="D38" s="101">
        <v>374.1377</v>
      </c>
      <c r="E38" s="101"/>
      <c r="F38" s="102">
        <v>375.96590000000003</v>
      </c>
      <c r="G38" s="103">
        <v>0.88110000000000355</v>
      </c>
      <c r="H38" s="104">
        <v>2.3490687972426596E-3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382.74170000000004</v>
      </c>
      <c r="R38" s="101">
        <v>371.63249999999999</v>
      </c>
      <c r="S38" s="101"/>
      <c r="T38" s="102">
        <v>374.53630000000004</v>
      </c>
      <c r="U38" s="103">
        <v>8.7700000000040745E-2</v>
      </c>
      <c r="V38" s="104">
        <v>2.3421105059557104E-4</v>
      </c>
      <c r="W38" s="37"/>
      <c r="X38" s="107">
        <v>375.37130000000002</v>
      </c>
      <c r="Y38" s="73"/>
      <c r="Z38" s="106">
        <v>0.55110000000001946</v>
      </c>
      <c r="AA38" s="104">
        <v>1.4703049622192706E-3</v>
      </c>
      <c r="AB38" s="35"/>
      <c r="AC38" s="35"/>
      <c r="AD38" s="35"/>
      <c r="AE38" s="35"/>
    </row>
    <row r="39" spans="1:31" s="36" customFormat="1" x14ac:dyDescent="0.2">
      <c r="A39" s="99" t="s">
        <v>56</v>
      </c>
      <c r="B39" s="37"/>
      <c r="C39" s="100" t="s">
        <v>122</v>
      </c>
      <c r="D39" s="101">
        <v>277.29419999999999</v>
      </c>
      <c r="E39" s="101"/>
      <c r="F39" s="102">
        <v>277.29419999999999</v>
      </c>
      <c r="G39" s="103">
        <v>-1.4789000000000101</v>
      </c>
      <c r="H39" s="104">
        <v>-5.3050312243183078E-3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306.65950000000004</v>
      </c>
      <c r="S39" s="101"/>
      <c r="T39" s="102">
        <v>306.65950000000004</v>
      </c>
      <c r="U39" s="103">
        <v>46.689800000000048</v>
      </c>
      <c r="V39" s="104">
        <v>0.17959708381399853</v>
      </c>
      <c r="W39" s="37"/>
      <c r="X39" s="107">
        <v>295.74740000000003</v>
      </c>
      <c r="Y39" s="73"/>
      <c r="Z39" s="106">
        <v>28.790400000000034</v>
      </c>
      <c r="AA39" s="104">
        <v>0.10784658203381081</v>
      </c>
      <c r="AB39" s="98"/>
      <c r="AC39" s="98"/>
      <c r="AD39" s="98"/>
      <c r="AE39" s="98"/>
    </row>
    <row r="40" spans="1:31" s="36" customFormat="1" x14ac:dyDescent="0.2">
      <c r="A40" s="99" t="s">
        <v>57</v>
      </c>
      <c r="B40" s="37"/>
      <c r="C40" s="100" t="s">
        <v>122</v>
      </c>
      <c r="D40" s="101">
        <v>346.95769999999999</v>
      </c>
      <c r="E40" s="101"/>
      <c r="F40" s="102">
        <v>346.95769999999999</v>
      </c>
      <c r="G40" s="103">
        <v>0.202699999999993</v>
      </c>
      <c r="H40" s="104">
        <v>5.8456258741760897E-4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371.61180000000002</v>
      </c>
      <c r="S40" s="101"/>
      <c r="T40" s="102">
        <v>371.61180000000002</v>
      </c>
      <c r="U40" s="103">
        <v>-94.974199999999996</v>
      </c>
      <c r="V40" s="104">
        <v>-0.20355132815815305</v>
      </c>
      <c r="W40" s="37"/>
      <c r="X40" s="107">
        <v>348.32850000000002</v>
      </c>
      <c r="Y40" s="73"/>
      <c r="Z40" s="106">
        <v>-5.0890999999999735</v>
      </c>
      <c r="AA40" s="104">
        <v>-1.4399679019946866E-2</v>
      </c>
      <c r="AB40" s="98"/>
      <c r="AC40" s="98"/>
      <c r="AD40" s="98"/>
      <c r="AE40" s="98"/>
    </row>
    <row r="41" spans="1:31" s="36" customFormat="1" x14ac:dyDescent="0.2">
      <c r="A41" s="99" t="s">
        <v>58</v>
      </c>
      <c r="B41" s="37"/>
      <c r="C41" s="100" t="s">
        <v>122</v>
      </c>
      <c r="D41" s="101">
        <v>328.57920000000001</v>
      </c>
      <c r="E41" s="101"/>
      <c r="F41" s="102">
        <v>328.57920000000001</v>
      </c>
      <c r="G41" s="103">
        <v>-5.5262000000000171</v>
      </c>
      <c r="H41" s="104">
        <v>-1.6540289381734078E-2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328.57920000000001</v>
      </c>
      <c r="Y41" s="73"/>
      <c r="Z41" s="106">
        <v>-5.5262000000000171</v>
      </c>
      <c r="AA41" s="104">
        <v>-1.6540289381734078E-2</v>
      </c>
      <c r="AB41" s="98"/>
      <c r="AC41" s="98"/>
      <c r="AD41" s="98"/>
      <c r="AE41" s="98"/>
    </row>
    <row r="42" spans="1:31" s="36" customFormat="1" x14ac:dyDescent="0.2">
      <c r="A42" s="99" t="s">
        <v>59</v>
      </c>
      <c r="B42" s="37"/>
      <c r="C42" s="100" t="s">
        <v>122</v>
      </c>
      <c r="D42" s="101">
        <v>394.92560000000003</v>
      </c>
      <c r="E42" s="101"/>
      <c r="F42" s="102">
        <v>394.92560000000003</v>
      </c>
      <c r="G42" s="103">
        <v>5.2925000000000182</v>
      </c>
      <c r="H42" s="104">
        <v>1.3583291563268157E-2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394.92560000000003</v>
      </c>
      <c r="Y42" s="73"/>
      <c r="Z42" s="106">
        <v>5.2925000000000182</v>
      </c>
      <c r="AA42" s="104">
        <v>1.3583291563268157E-2</v>
      </c>
      <c r="AB42" s="98"/>
      <c r="AC42" s="98"/>
      <c r="AD42" s="98"/>
      <c r="AE42" s="98"/>
    </row>
    <row r="43" spans="1:31" s="36" customFormat="1" x14ac:dyDescent="0.2">
      <c r="A43" s="99" t="s">
        <v>60</v>
      </c>
      <c r="B43" s="37"/>
      <c r="C43" s="100" t="s">
        <v>122</v>
      </c>
      <c r="D43" s="101">
        <v>452.36840000000001</v>
      </c>
      <c r="E43" s="101"/>
      <c r="F43" s="102">
        <v>452.36840000000001</v>
      </c>
      <c r="G43" s="103">
        <v>1.2255999999999858</v>
      </c>
      <c r="H43" s="104">
        <v>2.7166564555612675E-3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469.00150000000002</v>
      </c>
      <c r="S43" s="101"/>
      <c r="T43" s="102">
        <v>469.00150000000002</v>
      </c>
      <c r="U43" s="103">
        <v>1.2706999999999766</v>
      </c>
      <c r="V43" s="104">
        <v>2.7167336425139772E-3</v>
      </c>
      <c r="W43" s="37"/>
      <c r="X43" s="107">
        <v>455.15440000000001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2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408.50030000000004</v>
      </c>
      <c r="K44" s="101">
        <v>425.04750000000001</v>
      </c>
      <c r="L44" s="101" t="s">
        <v>122</v>
      </c>
      <c r="M44" s="110">
        <v>419.54430000000002</v>
      </c>
      <c r="N44" s="103">
        <v>-0.92719999999997071</v>
      </c>
      <c r="O44" s="104">
        <v>-2.2051435115102232E-3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419.54430000000002</v>
      </c>
      <c r="Y44" s="73"/>
      <c r="Z44" s="106">
        <v>-0.92719999999997071</v>
      </c>
      <c r="AA44" s="104">
        <v>-2.2051435115102232E-3</v>
      </c>
      <c r="AB44" s="98"/>
      <c r="AC44" s="98"/>
      <c r="AD44" s="98"/>
      <c r="AE44" s="98"/>
    </row>
    <row r="45" spans="1:31" s="36" customFormat="1" ht="13.5" thickBot="1" x14ac:dyDescent="0.2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396.07260000000002</v>
      </c>
      <c r="K45" s="114">
        <v>410.1096</v>
      </c>
      <c r="L45" s="114">
        <v>419.8159</v>
      </c>
      <c r="M45" s="115">
        <v>409.27680000000004</v>
      </c>
      <c r="N45" s="116">
        <v>-0.91149999999998954</v>
      </c>
      <c r="O45" s="117">
        <v>-2.2221501685932765E-3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409.27680000000004</v>
      </c>
      <c r="Y45" s="73"/>
      <c r="Z45" s="119">
        <v>-0.91149999999998954</v>
      </c>
      <c r="AA45" s="117">
        <v>-2.2221501685932765E-3</v>
      </c>
      <c r="AB45" s="35"/>
      <c r="AC45" s="35"/>
      <c r="AD45" s="35"/>
      <c r="AE45" s="35"/>
    </row>
    <row r="46" spans="1:31" x14ac:dyDescent="0.2">
      <c r="A46" s="120" t="s">
        <v>63</v>
      </c>
    </row>
    <row r="57" spans="3:5" ht="15" x14ac:dyDescent="0.2">
      <c r="D57" s="35"/>
      <c r="E57" s="71"/>
    </row>
    <row r="61" spans="3:5" ht="20.45" customHeight="1" x14ac:dyDescent="0.2">
      <c r="C61" s="5"/>
      <c r="D61" s="121" t="s">
        <v>64</v>
      </c>
    </row>
    <row r="62" spans="3:5" x14ac:dyDescent="0.2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B23" activePane="bottomRight" state="frozen"/>
      <selection activeCell="A6" sqref="A6:F6"/>
      <selection pane="topRight" activeCell="A6" sqref="A6:F6"/>
      <selection pane="bottomLeft" activeCell="A6" sqref="A6:F6"/>
      <selection pane="bottomRight" activeCell="Z49" sqref="Z49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22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45" customHeight="1" x14ac:dyDescent="0.2"/>
    <row r="2" spans="1:32" s="98" customFormat="1" ht="11.45" customHeight="1" x14ac:dyDescent="0.2">
      <c r="A2" s="123"/>
      <c r="AA2" s="124">
        <v>5</v>
      </c>
      <c r="AB2" s="124"/>
      <c r="AC2" s="124"/>
      <c r="AD2" s="124"/>
      <c r="AE2" s="124"/>
    </row>
    <row r="3" spans="1:32" s="98" customFormat="1" ht="11.45" customHeight="1" x14ac:dyDescent="0.2">
      <c r="A3" s="125"/>
      <c r="AC3" s="126" t="s">
        <v>6</v>
      </c>
      <c r="AD3" s="127">
        <v>43129</v>
      </c>
      <c r="AE3" s="127">
        <f>DATE(2006,1,2)+(AC2-1)*7</f>
        <v>38712</v>
      </c>
    </row>
    <row r="4" spans="1:32" s="98" customFormat="1" ht="11.45" customHeight="1" x14ac:dyDescent="0.2">
      <c r="A4" s="128"/>
      <c r="AC4" s="129" t="s">
        <v>7</v>
      </c>
      <c r="AD4" s="130">
        <f>+AD3+6</f>
        <v>43135</v>
      </c>
      <c r="AE4" s="130"/>
    </row>
    <row r="5" spans="1:32" s="98" customFormat="1" ht="3" customHeight="1" x14ac:dyDescent="0.2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" customHeight="1" x14ac:dyDescent="0.2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" customHeight="1" x14ac:dyDescent="0.2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35" customHeight="1" x14ac:dyDescent="0.2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35" customHeight="1" thickBot="1" x14ac:dyDescent="0.2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2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383.0702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423.11</v>
      </c>
      <c r="K11" s="152" t="s">
        <v>122</v>
      </c>
      <c r="L11" s="152" t="s">
        <v>122</v>
      </c>
      <c r="M11" s="152">
        <v>454.22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493.74</v>
      </c>
      <c r="V11" s="152" t="s">
        <v>122</v>
      </c>
      <c r="W11" s="152">
        <v>403.1</v>
      </c>
      <c r="X11" s="152">
        <v>294.82030000000003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429.6327</v>
      </c>
      <c r="AE11" s="154">
        <v>-5.7322000000000344</v>
      </c>
      <c r="AF11" s="155">
        <v>-1.3166426599847699E-2</v>
      </c>
    </row>
    <row r="12" spans="1:32" s="98" customFormat="1" ht="12" customHeight="1" x14ac:dyDescent="0.2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386.69800000000004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416.38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495.02000000000004</v>
      </c>
      <c r="V12" s="152" t="s">
        <v>122</v>
      </c>
      <c r="W12" s="152">
        <v>404.5</v>
      </c>
      <c r="X12" s="152" t="s">
        <v>122</v>
      </c>
      <c r="Y12" s="152" t="s">
        <v>122</v>
      </c>
      <c r="Z12" s="152" t="s">
        <v>124</v>
      </c>
      <c r="AA12" s="152" t="s">
        <v>122</v>
      </c>
      <c r="AB12" s="152">
        <v>449.6379</v>
      </c>
      <c r="AC12" s="152" t="s">
        <v>122</v>
      </c>
      <c r="AD12" s="153">
        <v>415.7226</v>
      </c>
      <c r="AE12" s="154">
        <v>-2.0746000000000322</v>
      </c>
      <c r="AF12" s="155">
        <v>-4.9655670262989601E-3</v>
      </c>
    </row>
    <row r="13" spans="1:32" s="98" customFormat="1" ht="12" customHeight="1" x14ac:dyDescent="0.2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380.92040000000003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407.97</v>
      </c>
      <c r="K13" s="152" t="s">
        <v>122</v>
      </c>
      <c r="L13" s="152" t="s">
        <v>122</v>
      </c>
      <c r="M13" s="152">
        <v>432.04</v>
      </c>
      <c r="N13" s="152" t="s">
        <v>122</v>
      </c>
      <c r="O13" s="152">
        <v>199.45</v>
      </c>
      <c r="P13" s="152" t="s">
        <v>124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454.27</v>
      </c>
      <c r="V13" s="152">
        <v>351.64490000000001</v>
      </c>
      <c r="W13" s="152">
        <v>370.5</v>
      </c>
      <c r="X13" s="152">
        <v>288.68029999999999</v>
      </c>
      <c r="Y13" s="152">
        <v>378.96</v>
      </c>
      <c r="Z13" s="152" t="s">
        <v>122</v>
      </c>
      <c r="AA13" s="152" t="s">
        <v>122</v>
      </c>
      <c r="AB13" s="152">
        <v>476.9939</v>
      </c>
      <c r="AC13" s="152" t="s">
        <v>122</v>
      </c>
      <c r="AD13" s="153">
        <v>404.1549</v>
      </c>
      <c r="AE13" s="154">
        <v>2.3299999999999841</v>
      </c>
      <c r="AF13" s="155">
        <v>5.7985455854029557E-3</v>
      </c>
    </row>
    <row r="14" spans="1:32" s="98" customFormat="1" ht="12" customHeight="1" x14ac:dyDescent="0.2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377.02379999999999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403.42</v>
      </c>
      <c r="K14" s="156" t="s">
        <v>122</v>
      </c>
      <c r="L14" s="156" t="s">
        <v>122</v>
      </c>
      <c r="M14" s="156">
        <v>451.92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466.83</v>
      </c>
      <c r="V14" s="156">
        <v>338.63</v>
      </c>
      <c r="W14" s="156">
        <v>390.6</v>
      </c>
      <c r="X14" s="156">
        <v>345.57820000000004</v>
      </c>
      <c r="Y14" s="156">
        <v>356.53</v>
      </c>
      <c r="Z14" s="156" t="s">
        <v>122</v>
      </c>
      <c r="AA14" s="156" t="s">
        <v>122</v>
      </c>
      <c r="AB14" s="156">
        <v>468.31760000000003</v>
      </c>
      <c r="AC14" s="156" t="s">
        <v>122</v>
      </c>
      <c r="AD14" s="157">
        <v>403.02330000000001</v>
      </c>
      <c r="AE14" s="158">
        <v>-0.27370000000001937</v>
      </c>
      <c r="AF14" s="159">
        <v>-6.7865617646553124E-4</v>
      </c>
    </row>
    <row r="15" spans="1:32" s="98" customFormat="1" ht="12" customHeight="1" x14ac:dyDescent="0.2">
      <c r="A15" s="150" t="s">
        <v>75</v>
      </c>
      <c r="B15" s="152" t="s">
        <v>122</v>
      </c>
      <c r="C15" s="152" t="s">
        <v>122</v>
      </c>
      <c r="D15" s="152" t="s">
        <v>122</v>
      </c>
      <c r="E15" s="152">
        <v>364.2593</v>
      </c>
      <c r="F15" s="152" t="s">
        <v>122</v>
      </c>
      <c r="G15" s="152" t="s">
        <v>124</v>
      </c>
      <c r="H15" s="152" t="s">
        <v>122</v>
      </c>
      <c r="I15" s="152">
        <v>430.18</v>
      </c>
      <c r="J15" s="152">
        <v>354.06</v>
      </c>
      <c r="K15" s="152" t="s">
        <v>122</v>
      </c>
      <c r="L15" s="152" t="s">
        <v>122</v>
      </c>
      <c r="M15" s="152">
        <v>479.86</v>
      </c>
      <c r="N15" s="152" t="s">
        <v>122</v>
      </c>
      <c r="O15" s="152">
        <v>204.67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311.47000000000003</v>
      </c>
      <c r="V15" s="152">
        <v>340.55810000000002</v>
      </c>
      <c r="W15" s="152">
        <v>331.4</v>
      </c>
      <c r="X15" s="152">
        <v>232.50660000000002</v>
      </c>
      <c r="Y15" s="152" t="s">
        <v>122</v>
      </c>
      <c r="Z15" s="152" t="s">
        <v>122</v>
      </c>
      <c r="AA15" s="152" t="s">
        <v>122</v>
      </c>
      <c r="AB15" s="152">
        <v>455.45620000000002</v>
      </c>
      <c r="AC15" s="152">
        <v>612.22300000000007</v>
      </c>
      <c r="AD15" s="153">
        <v>362.13929999999999</v>
      </c>
      <c r="AE15" s="154">
        <v>17.338099999999997</v>
      </c>
      <c r="AF15" s="155">
        <v>5.0284337757525201E-2</v>
      </c>
    </row>
    <row r="16" spans="1:32" s="98" customFormat="1" ht="12" customHeight="1" thickBot="1" x14ac:dyDescent="0.2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366.94659999999999</v>
      </c>
      <c r="F16" s="152" t="s">
        <v>122</v>
      </c>
      <c r="G16" s="152" t="s">
        <v>124</v>
      </c>
      <c r="H16" s="152" t="s">
        <v>122</v>
      </c>
      <c r="I16" s="152" t="s">
        <v>122</v>
      </c>
      <c r="J16" s="152">
        <v>372.3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>
        <v>167.71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 t="s">
        <v>122</v>
      </c>
      <c r="V16" s="152">
        <v>315.4923</v>
      </c>
      <c r="W16" s="152">
        <v>369</v>
      </c>
      <c r="X16" s="152">
        <v>215.8424</v>
      </c>
      <c r="Y16" s="152" t="s">
        <v>122</v>
      </c>
      <c r="Z16" s="152" t="s">
        <v>122</v>
      </c>
      <c r="AA16" s="152" t="s">
        <v>122</v>
      </c>
      <c r="AB16" s="152">
        <v>466.88850000000002</v>
      </c>
      <c r="AC16" s="152">
        <v>306.93190000000004</v>
      </c>
      <c r="AD16" s="153">
        <v>370.73290000000003</v>
      </c>
      <c r="AE16" s="154">
        <v>-1.3958999999999833</v>
      </c>
      <c r="AF16" s="155">
        <v>-3.7511205797562115E-3</v>
      </c>
    </row>
    <row r="17" spans="1:32" s="165" customFormat="1" ht="12" customHeight="1" thickBot="1" x14ac:dyDescent="0.25">
      <c r="A17" s="160" t="s">
        <v>77</v>
      </c>
      <c r="B17" s="161" t="s">
        <v>122</v>
      </c>
      <c r="C17" s="161" t="s">
        <v>122</v>
      </c>
      <c r="D17" s="161" t="s">
        <v>122</v>
      </c>
      <c r="E17" s="161">
        <v>367.85680000000002</v>
      </c>
      <c r="F17" s="161" t="s">
        <v>122</v>
      </c>
      <c r="G17" s="161" t="s">
        <v>124</v>
      </c>
      <c r="H17" s="161" t="s">
        <v>122</v>
      </c>
      <c r="I17" s="161">
        <v>430.18</v>
      </c>
      <c r="J17" s="161">
        <v>388.3494</v>
      </c>
      <c r="K17" s="161" t="s">
        <v>122</v>
      </c>
      <c r="L17" s="161" t="s">
        <v>122</v>
      </c>
      <c r="M17" s="161">
        <v>453.36610000000002</v>
      </c>
      <c r="N17" s="161" t="s">
        <v>122</v>
      </c>
      <c r="O17" s="161">
        <v>201.33960000000002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444.26600000000002</v>
      </c>
      <c r="V17" s="161">
        <v>336.64550000000003</v>
      </c>
      <c r="W17" s="161">
        <v>354.58350000000002</v>
      </c>
      <c r="X17" s="161">
        <v>241.16900000000001</v>
      </c>
      <c r="Y17" s="161">
        <v>375.86799999999999</v>
      </c>
      <c r="Z17" s="161" t="s">
        <v>124</v>
      </c>
      <c r="AA17" s="161" t="s">
        <v>122</v>
      </c>
      <c r="AB17" s="161">
        <v>459.34800000000001</v>
      </c>
      <c r="AC17" s="161">
        <v>534.01229999999998</v>
      </c>
      <c r="AD17" s="162">
        <v>388.43970000000002</v>
      </c>
      <c r="AE17" s="163">
        <v>4.2586999999999762</v>
      </c>
      <c r="AF17" s="164">
        <v>1.1085139556615178E-2</v>
      </c>
    </row>
    <row r="18" spans="1:32" s="98" customFormat="1" ht="12" customHeight="1" x14ac:dyDescent="0.2">
      <c r="A18" s="150" t="s">
        <v>78</v>
      </c>
      <c r="B18" s="151">
        <v>351.83</v>
      </c>
      <c r="C18" s="152" t="s">
        <v>122</v>
      </c>
      <c r="D18" s="152">
        <v>361.38200000000001</v>
      </c>
      <c r="E18" s="152">
        <v>391.26640000000003</v>
      </c>
      <c r="F18" s="152">
        <v>410.59</v>
      </c>
      <c r="G18" s="152" t="s">
        <v>122</v>
      </c>
      <c r="H18" s="152">
        <v>388.12</v>
      </c>
      <c r="I18" s="152">
        <v>464.23</v>
      </c>
      <c r="J18" s="152">
        <v>415.83</v>
      </c>
      <c r="K18" s="152">
        <v>423</v>
      </c>
      <c r="L18" s="152">
        <v>356.90379999999999</v>
      </c>
      <c r="M18" s="152">
        <v>457.62</v>
      </c>
      <c r="N18" s="152" t="s">
        <v>122</v>
      </c>
      <c r="O18" s="152" t="s">
        <v>122</v>
      </c>
      <c r="P18" s="152">
        <v>321.42</v>
      </c>
      <c r="Q18" s="152">
        <v>403.2</v>
      </c>
      <c r="R18" s="152" t="s">
        <v>122</v>
      </c>
      <c r="S18" s="152" t="s">
        <v>122</v>
      </c>
      <c r="T18" s="152" t="s">
        <v>122</v>
      </c>
      <c r="U18" s="152">
        <v>405.63</v>
      </c>
      <c r="V18" s="152">
        <v>357.42940000000004</v>
      </c>
      <c r="W18" s="152">
        <v>398.9</v>
      </c>
      <c r="X18" s="152" t="s">
        <v>122</v>
      </c>
      <c r="Y18" s="152">
        <v>371.18</v>
      </c>
      <c r="Z18" s="152">
        <v>353.9</v>
      </c>
      <c r="AA18" s="152">
        <v>422.15</v>
      </c>
      <c r="AB18" s="152">
        <v>456.8852</v>
      </c>
      <c r="AC18" s="152">
        <v>402.80420000000004</v>
      </c>
      <c r="AD18" s="153">
        <v>421.32120000000003</v>
      </c>
      <c r="AE18" s="154">
        <v>-1.3340000000000032</v>
      </c>
      <c r="AF18" s="155">
        <v>-3.1562370461785472E-3</v>
      </c>
    </row>
    <row r="19" spans="1:32" s="98" customFormat="1" ht="12" customHeight="1" x14ac:dyDescent="0.2">
      <c r="A19" s="150" t="s">
        <v>79</v>
      </c>
      <c r="B19" s="152">
        <v>340.15</v>
      </c>
      <c r="C19" s="152" t="s">
        <v>122</v>
      </c>
      <c r="D19" s="152">
        <v>362.05459999999999</v>
      </c>
      <c r="E19" s="152">
        <v>393.55060000000003</v>
      </c>
      <c r="F19" s="152">
        <v>406.87</v>
      </c>
      <c r="G19" s="152" t="s">
        <v>122</v>
      </c>
      <c r="H19" s="152">
        <v>388.85</v>
      </c>
      <c r="I19" s="152" t="s">
        <v>122</v>
      </c>
      <c r="J19" s="152">
        <v>412.74</v>
      </c>
      <c r="K19" s="152">
        <v>407</v>
      </c>
      <c r="L19" s="152">
        <v>353.40340000000003</v>
      </c>
      <c r="M19" s="152">
        <v>447.26</v>
      </c>
      <c r="N19" s="152" t="s">
        <v>122</v>
      </c>
      <c r="O19" s="152" t="s">
        <v>122</v>
      </c>
      <c r="P19" s="152" t="s">
        <v>124</v>
      </c>
      <c r="Q19" s="152">
        <v>401.8</v>
      </c>
      <c r="R19" s="152" t="s">
        <v>122</v>
      </c>
      <c r="S19" s="152">
        <v>311.97000000000003</v>
      </c>
      <c r="T19" s="152" t="s">
        <v>122</v>
      </c>
      <c r="U19" s="152">
        <v>410.98</v>
      </c>
      <c r="V19" s="152">
        <v>362.24970000000002</v>
      </c>
      <c r="W19" s="152">
        <v>396.6</v>
      </c>
      <c r="X19" s="152">
        <v>291.85020000000003</v>
      </c>
      <c r="Y19" s="152">
        <v>357.91</v>
      </c>
      <c r="Z19" s="152" t="s">
        <v>124</v>
      </c>
      <c r="AA19" s="152">
        <v>424.71</v>
      </c>
      <c r="AB19" s="152">
        <v>460.86610000000002</v>
      </c>
      <c r="AC19" s="152">
        <v>402.80340000000001</v>
      </c>
      <c r="AD19" s="153">
        <v>407.79990000000004</v>
      </c>
      <c r="AE19" s="154">
        <v>-0.54910000000000991</v>
      </c>
      <c r="AF19" s="155">
        <v>-1.3446831019544797E-3</v>
      </c>
    </row>
    <row r="20" spans="1:32" s="98" customFormat="1" ht="12" customHeight="1" x14ac:dyDescent="0.2">
      <c r="A20" s="150" t="s">
        <v>80</v>
      </c>
      <c r="B20" s="152">
        <v>322.8</v>
      </c>
      <c r="C20" s="152" t="s">
        <v>122</v>
      </c>
      <c r="D20" s="152">
        <v>352.24160000000001</v>
      </c>
      <c r="E20" s="152">
        <v>378.9049</v>
      </c>
      <c r="F20" s="152">
        <v>403.75</v>
      </c>
      <c r="G20" s="152" t="s">
        <v>124</v>
      </c>
      <c r="H20" s="152">
        <v>373.86</v>
      </c>
      <c r="I20" s="152">
        <v>434</v>
      </c>
      <c r="J20" s="152">
        <v>401.09</v>
      </c>
      <c r="K20" s="152">
        <v>394</v>
      </c>
      <c r="L20" s="152">
        <v>355.96140000000003</v>
      </c>
      <c r="M20" s="152">
        <v>396.07</v>
      </c>
      <c r="N20" s="152" t="s">
        <v>122</v>
      </c>
      <c r="O20" s="152">
        <v>266.52</v>
      </c>
      <c r="P20" s="152">
        <v>327.7</v>
      </c>
      <c r="Q20" s="152">
        <v>366.8</v>
      </c>
      <c r="R20" s="152" t="s">
        <v>122</v>
      </c>
      <c r="S20" s="152">
        <v>10.25</v>
      </c>
      <c r="T20" s="152">
        <v>354</v>
      </c>
      <c r="U20" s="152">
        <v>392.82</v>
      </c>
      <c r="V20" s="152">
        <v>349.71680000000003</v>
      </c>
      <c r="W20" s="152">
        <v>376.6</v>
      </c>
      <c r="X20" s="152">
        <v>267.19990000000001</v>
      </c>
      <c r="Y20" s="152">
        <v>348.89</v>
      </c>
      <c r="Z20" s="152">
        <v>330.9</v>
      </c>
      <c r="AA20" s="152">
        <v>399.94</v>
      </c>
      <c r="AB20" s="152">
        <v>455.25200000000001</v>
      </c>
      <c r="AC20" s="152">
        <v>392.46039999999999</v>
      </c>
      <c r="AD20" s="153">
        <v>388.3716</v>
      </c>
      <c r="AE20" s="154">
        <v>-1.5649000000000228</v>
      </c>
      <c r="AF20" s="155">
        <v>-4.0132175367015473E-3</v>
      </c>
    </row>
    <row r="21" spans="1:32" s="98" customFormat="1" ht="12" customHeight="1" x14ac:dyDescent="0.2">
      <c r="A21" s="150" t="s">
        <v>81</v>
      </c>
      <c r="B21" s="156">
        <v>298.97000000000003</v>
      </c>
      <c r="C21" s="156" t="s">
        <v>122</v>
      </c>
      <c r="D21" s="156">
        <v>353.30990000000003</v>
      </c>
      <c r="E21" s="156">
        <v>382.39840000000004</v>
      </c>
      <c r="F21" s="156">
        <v>400.6</v>
      </c>
      <c r="G21" s="156" t="s">
        <v>124</v>
      </c>
      <c r="H21" s="156">
        <v>376.26</v>
      </c>
      <c r="I21" s="156">
        <v>439</v>
      </c>
      <c r="J21" s="156">
        <v>398.24</v>
      </c>
      <c r="K21" s="156">
        <v>390</v>
      </c>
      <c r="L21" s="156">
        <v>343.71010000000001</v>
      </c>
      <c r="M21" s="156">
        <v>414.05</v>
      </c>
      <c r="N21" s="156" t="s">
        <v>122</v>
      </c>
      <c r="O21" s="156">
        <v>296.70999999999998</v>
      </c>
      <c r="P21" s="156">
        <v>321.93</v>
      </c>
      <c r="Q21" s="156">
        <v>362.6</v>
      </c>
      <c r="R21" s="156" t="s">
        <v>122</v>
      </c>
      <c r="S21" s="156" t="s">
        <v>122</v>
      </c>
      <c r="T21" s="156">
        <v>347</v>
      </c>
      <c r="U21" s="156">
        <v>400.99</v>
      </c>
      <c r="V21" s="156">
        <v>353.57310000000001</v>
      </c>
      <c r="W21" s="156">
        <v>380.9</v>
      </c>
      <c r="X21" s="156">
        <v>310.90430000000003</v>
      </c>
      <c r="Y21" s="156">
        <v>354.55</v>
      </c>
      <c r="Z21" s="156">
        <v>339.31</v>
      </c>
      <c r="AA21" s="156">
        <v>395.65</v>
      </c>
      <c r="AB21" s="156">
        <v>453.92510000000004</v>
      </c>
      <c r="AC21" s="156">
        <v>397.71950000000004</v>
      </c>
      <c r="AD21" s="157">
        <v>391.10730000000001</v>
      </c>
      <c r="AE21" s="158">
        <v>-1.7402000000000157</v>
      </c>
      <c r="AF21" s="159">
        <v>-4.4297087292143019E-3</v>
      </c>
    </row>
    <row r="22" spans="1:32" s="98" customFormat="1" ht="12" customHeight="1" x14ac:dyDescent="0.2">
      <c r="A22" s="150" t="s">
        <v>82</v>
      </c>
      <c r="B22" s="152">
        <v>292.48</v>
      </c>
      <c r="C22" s="152">
        <v>271.30070000000001</v>
      </c>
      <c r="D22" s="152">
        <v>336.2953</v>
      </c>
      <c r="E22" s="152">
        <v>342.08940000000001</v>
      </c>
      <c r="F22" s="152">
        <v>363.29</v>
      </c>
      <c r="G22" s="152">
        <v>298.05</v>
      </c>
      <c r="H22" s="152">
        <v>355.9</v>
      </c>
      <c r="I22" s="152">
        <v>403.34</v>
      </c>
      <c r="J22" s="152">
        <v>345.12</v>
      </c>
      <c r="K22" s="152">
        <v>337</v>
      </c>
      <c r="L22" s="152">
        <v>332.93970000000002</v>
      </c>
      <c r="M22" s="152">
        <v>336.03</v>
      </c>
      <c r="N22" s="152">
        <v>319</v>
      </c>
      <c r="O22" s="152">
        <v>236.8</v>
      </c>
      <c r="P22" s="152">
        <v>302.48</v>
      </c>
      <c r="Q22" s="152">
        <v>327.10000000000002</v>
      </c>
      <c r="R22" s="152">
        <v>254.79500000000002</v>
      </c>
      <c r="S22" s="152">
        <v>216.35</v>
      </c>
      <c r="T22" s="152">
        <v>353</v>
      </c>
      <c r="U22" s="152">
        <v>351.1</v>
      </c>
      <c r="V22" s="152">
        <v>340.0761</v>
      </c>
      <c r="W22" s="152">
        <v>335.7</v>
      </c>
      <c r="X22" s="152">
        <v>271.63350000000003</v>
      </c>
      <c r="Y22" s="152">
        <v>324.54000000000002</v>
      </c>
      <c r="Z22" s="152">
        <v>291.10000000000002</v>
      </c>
      <c r="AA22" s="152">
        <v>350.57</v>
      </c>
      <c r="AB22" s="152">
        <v>433.1019</v>
      </c>
      <c r="AC22" s="152">
        <v>353.11070000000001</v>
      </c>
      <c r="AD22" s="153">
        <v>348.52940000000001</v>
      </c>
      <c r="AE22" s="154">
        <v>-3.0647999999999911</v>
      </c>
      <c r="AF22" s="155">
        <v>-8.7168673430903891E-3</v>
      </c>
    </row>
    <row r="23" spans="1:32" s="98" customFormat="1" ht="12" customHeight="1" thickBot="1" x14ac:dyDescent="0.25">
      <c r="A23" s="150" t="s">
        <v>83</v>
      </c>
      <c r="B23" s="152">
        <v>273.76</v>
      </c>
      <c r="C23" s="152">
        <v>278.34129999999999</v>
      </c>
      <c r="D23" s="152">
        <v>343.10120000000001</v>
      </c>
      <c r="E23" s="152">
        <v>343.97040000000004</v>
      </c>
      <c r="F23" s="152">
        <v>371.24</v>
      </c>
      <c r="G23" s="152" t="s">
        <v>122</v>
      </c>
      <c r="H23" s="152">
        <v>358.8</v>
      </c>
      <c r="I23" s="152">
        <v>363.11</v>
      </c>
      <c r="J23" s="152">
        <v>364.75</v>
      </c>
      <c r="K23" s="152">
        <v>345</v>
      </c>
      <c r="L23" s="152">
        <v>349.09530000000001</v>
      </c>
      <c r="M23" s="152">
        <v>334.73</v>
      </c>
      <c r="N23" s="152" t="s">
        <v>122</v>
      </c>
      <c r="O23" s="152">
        <v>255.17</v>
      </c>
      <c r="P23" s="152">
        <v>306.52</v>
      </c>
      <c r="Q23" s="152">
        <v>329.48</v>
      </c>
      <c r="R23" s="152" t="s">
        <v>122</v>
      </c>
      <c r="S23" s="152">
        <v>326.83</v>
      </c>
      <c r="T23" s="152">
        <v>366</v>
      </c>
      <c r="U23" s="152">
        <v>346.03</v>
      </c>
      <c r="V23" s="152">
        <v>343.45030000000003</v>
      </c>
      <c r="W23" s="152">
        <v>359.7</v>
      </c>
      <c r="X23" s="152">
        <v>256.36400000000003</v>
      </c>
      <c r="Y23" s="152">
        <v>333.41</v>
      </c>
      <c r="Z23" s="152">
        <v>317.51</v>
      </c>
      <c r="AA23" s="152">
        <v>361.24</v>
      </c>
      <c r="AB23" s="152">
        <v>450.0462</v>
      </c>
      <c r="AC23" s="152">
        <v>360.44980000000004</v>
      </c>
      <c r="AD23" s="153">
        <v>362.3245</v>
      </c>
      <c r="AE23" s="154">
        <v>-2.477800000000002</v>
      </c>
      <c r="AF23" s="155">
        <v>-6.7921720888272962E-3</v>
      </c>
    </row>
    <row r="24" spans="1:32" s="165" customFormat="1" ht="12" customHeight="1" thickBot="1" x14ac:dyDescent="0.25">
      <c r="A24" s="160" t="s">
        <v>84</v>
      </c>
      <c r="B24" s="161">
        <v>337.83610000000004</v>
      </c>
      <c r="C24" s="161">
        <v>272.28210000000001</v>
      </c>
      <c r="D24" s="161">
        <v>350.26420000000002</v>
      </c>
      <c r="E24" s="161">
        <v>361.74860000000001</v>
      </c>
      <c r="F24" s="161">
        <v>395.53620000000001</v>
      </c>
      <c r="G24" s="161" t="s">
        <v>124</v>
      </c>
      <c r="H24" s="161">
        <v>376.4828</v>
      </c>
      <c r="I24" s="161">
        <v>421.73450000000003</v>
      </c>
      <c r="J24" s="161">
        <v>398.51870000000002</v>
      </c>
      <c r="K24" s="161">
        <v>394.76859999999999</v>
      </c>
      <c r="L24" s="161">
        <v>349.5745</v>
      </c>
      <c r="M24" s="161">
        <v>444.71180000000004</v>
      </c>
      <c r="N24" s="161">
        <v>319</v>
      </c>
      <c r="O24" s="161">
        <v>246.22050000000002</v>
      </c>
      <c r="P24" s="161" t="s">
        <v>124</v>
      </c>
      <c r="Q24" s="161">
        <v>381.81460000000004</v>
      </c>
      <c r="R24" s="161">
        <v>254.79500000000002</v>
      </c>
      <c r="S24" s="161">
        <v>210.49360000000001</v>
      </c>
      <c r="T24" s="161">
        <v>355.06210000000004</v>
      </c>
      <c r="U24" s="161">
        <v>400.1662</v>
      </c>
      <c r="V24" s="161">
        <v>346.09219999999999</v>
      </c>
      <c r="W24" s="161">
        <v>376.87670000000003</v>
      </c>
      <c r="X24" s="161">
        <v>271.56380000000001</v>
      </c>
      <c r="Y24" s="161">
        <v>350.2636</v>
      </c>
      <c r="Z24" s="161" t="s">
        <v>124</v>
      </c>
      <c r="AA24" s="161">
        <v>363.98880000000003</v>
      </c>
      <c r="AB24" s="161">
        <v>448.39940000000001</v>
      </c>
      <c r="AC24" s="161">
        <v>382.74400000000003</v>
      </c>
      <c r="AD24" s="162">
        <v>390.78340000000003</v>
      </c>
      <c r="AE24" s="163">
        <v>-1.6748999999999796</v>
      </c>
      <c r="AF24" s="164">
        <v>-4.2677145571898461E-3</v>
      </c>
    </row>
    <row r="25" spans="1:32" s="98" customFormat="1" ht="12" customHeight="1" thickBot="1" x14ac:dyDescent="0.25">
      <c r="A25" s="150" t="s">
        <v>85</v>
      </c>
      <c r="B25" s="151" t="s">
        <v>122</v>
      </c>
      <c r="C25" s="152" t="s">
        <v>122</v>
      </c>
      <c r="D25" s="152">
        <v>350.26310000000001</v>
      </c>
      <c r="E25" s="152">
        <v>263.21800000000002</v>
      </c>
      <c r="F25" s="152">
        <v>342.48</v>
      </c>
      <c r="G25" s="152" t="s">
        <v>122</v>
      </c>
      <c r="H25" s="152">
        <v>295.45999999999998</v>
      </c>
      <c r="I25" s="152" t="s">
        <v>122</v>
      </c>
      <c r="J25" s="152" t="s">
        <v>122</v>
      </c>
      <c r="K25" s="152">
        <v>289</v>
      </c>
      <c r="L25" s="152" t="s">
        <v>122</v>
      </c>
      <c r="M25" s="152">
        <v>411.76</v>
      </c>
      <c r="N25" s="152" t="s">
        <v>122</v>
      </c>
      <c r="O25" s="152" t="s">
        <v>122</v>
      </c>
      <c r="P25" s="152">
        <v>313.55</v>
      </c>
      <c r="Q25" s="152" t="s">
        <v>122</v>
      </c>
      <c r="R25" s="152" t="s">
        <v>122</v>
      </c>
      <c r="S25" s="152">
        <v>311.97000000000003</v>
      </c>
      <c r="T25" s="152" t="s">
        <v>122</v>
      </c>
      <c r="U25" s="152">
        <v>358.19</v>
      </c>
      <c r="V25" s="152">
        <v>348.99380000000002</v>
      </c>
      <c r="W25" s="152">
        <v>388.3</v>
      </c>
      <c r="X25" s="152">
        <v>311.21809999999999</v>
      </c>
      <c r="Y25" s="152">
        <v>354.15</v>
      </c>
      <c r="Z25" s="152">
        <v>323.54000000000002</v>
      </c>
      <c r="AA25" s="152">
        <v>382.17</v>
      </c>
      <c r="AB25" s="152">
        <v>424.73180000000002</v>
      </c>
      <c r="AC25" s="152" t="s">
        <v>122</v>
      </c>
      <c r="AD25" s="153">
        <v>346.89519999999999</v>
      </c>
      <c r="AE25" s="154">
        <v>2.9210999999999672</v>
      </c>
      <c r="AF25" s="155">
        <v>8.4922091517936008E-3</v>
      </c>
    </row>
    <row r="26" spans="1:32" s="165" customFormat="1" ht="12" customHeight="1" thickBot="1" x14ac:dyDescent="0.25">
      <c r="A26" s="160" t="s">
        <v>86</v>
      </c>
      <c r="B26" s="161" t="s">
        <v>122</v>
      </c>
      <c r="C26" s="161" t="s">
        <v>122</v>
      </c>
      <c r="D26" s="161">
        <v>350.26310000000001</v>
      </c>
      <c r="E26" s="161">
        <v>263.21800000000002</v>
      </c>
      <c r="F26" s="161">
        <v>342.48</v>
      </c>
      <c r="G26" s="161" t="s">
        <v>122</v>
      </c>
      <c r="H26" s="161">
        <v>295.45999999999998</v>
      </c>
      <c r="I26" s="161" t="s">
        <v>122</v>
      </c>
      <c r="J26" s="161" t="s">
        <v>122</v>
      </c>
      <c r="K26" s="161">
        <v>289</v>
      </c>
      <c r="L26" s="161" t="s">
        <v>122</v>
      </c>
      <c r="M26" s="161">
        <v>411.76</v>
      </c>
      <c r="N26" s="161" t="s">
        <v>122</v>
      </c>
      <c r="O26" s="161" t="s">
        <v>122</v>
      </c>
      <c r="P26" s="161">
        <v>313.55</v>
      </c>
      <c r="Q26" s="161" t="s">
        <v>122</v>
      </c>
      <c r="R26" s="161" t="s">
        <v>122</v>
      </c>
      <c r="S26" s="161">
        <v>311.97000000000003</v>
      </c>
      <c r="T26" s="161" t="s">
        <v>122</v>
      </c>
      <c r="U26" s="161">
        <v>358.19</v>
      </c>
      <c r="V26" s="161">
        <v>348.99380000000002</v>
      </c>
      <c r="W26" s="161">
        <v>388.3</v>
      </c>
      <c r="X26" s="161">
        <v>311.21809999999999</v>
      </c>
      <c r="Y26" s="161">
        <v>354.15</v>
      </c>
      <c r="Z26" s="161">
        <v>323.54000000000002</v>
      </c>
      <c r="AA26" s="161">
        <v>382.17</v>
      </c>
      <c r="AB26" s="161">
        <v>424.73180000000002</v>
      </c>
      <c r="AC26" s="161" t="s">
        <v>122</v>
      </c>
      <c r="AD26" s="162">
        <v>346.89519999999999</v>
      </c>
      <c r="AE26" s="163">
        <v>2.9210999999999672</v>
      </c>
      <c r="AF26" s="164">
        <v>8.4922091517936008E-3</v>
      </c>
    </row>
    <row r="27" spans="1:32" s="98" customFormat="1" ht="12" customHeight="1" x14ac:dyDescent="0.2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391.8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>
        <v>280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455.23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 t="s">
        <v>122</v>
      </c>
      <c r="AC27" s="152">
        <v>415.11709999999999</v>
      </c>
      <c r="AD27" s="153">
        <v>402.2824</v>
      </c>
      <c r="AE27" s="154">
        <v>-10.344600000000014</v>
      </c>
      <c r="AF27" s="155">
        <v>-2.507009962993215E-2</v>
      </c>
    </row>
    <row r="28" spans="1:32" s="98" customFormat="1" ht="12" customHeight="1" x14ac:dyDescent="0.2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395.99</v>
      </c>
      <c r="I28" s="152" t="s">
        <v>122</v>
      </c>
      <c r="J28" s="152" t="s">
        <v>122</v>
      </c>
      <c r="K28" s="152">
        <v>423</v>
      </c>
      <c r="L28" s="152" t="s">
        <v>122</v>
      </c>
      <c r="M28" s="152">
        <v>664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443.64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457.08940000000001</v>
      </c>
      <c r="AC28" s="152">
        <v>419.43430000000001</v>
      </c>
      <c r="AD28" s="153">
        <v>415.6422</v>
      </c>
      <c r="AE28" s="154">
        <v>1.816599999999994</v>
      </c>
      <c r="AF28" s="155">
        <v>4.3897719232449464E-3</v>
      </c>
    </row>
    <row r="29" spans="1:32" s="98" customFormat="1" ht="12" customHeight="1" x14ac:dyDescent="0.2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394.58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439.63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>
        <v>417.38240000000002</v>
      </c>
      <c r="AC29" s="152">
        <v>416.99100000000004</v>
      </c>
      <c r="AD29" s="153">
        <v>414.68940000000003</v>
      </c>
      <c r="AE29" s="154">
        <v>-0.87700000000000955</v>
      </c>
      <c r="AF29" s="155">
        <v>-2.1103727346580702E-3</v>
      </c>
    </row>
    <row r="30" spans="1:32" s="98" customFormat="1" ht="12" customHeight="1" x14ac:dyDescent="0.2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442.86190000000005</v>
      </c>
      <c r="F30" s="156">
        <v>393.73</v>
      </c>
      <c r="G30" s="156" t="s">
        <v>122</v>
      </c>
      <c r="H30" s="156">
        <v>383.93</v>
      </c>
      <c r="I30" s="156" t="s">
        <v>122</v>
      </c>
      <c r="J30" s="156" t="s">
        <v>122</v>
      </c>
      <c r="K30" s="156">
        <v>359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368.09</v>
      </c>
      <c r="R30" s="156" t="s">
        <v>122</v>
      </c>
      <c r="S30" s="156" t="s">
        <v>122</v>
      </c>
      <c r="T30" s="156" t="s">
        <v>122</v>
      </c>
      <c r="U30" s="156">
        <v>422.67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473.62540000000001</v>
      </c>
      <c r="AC30" s="156">
        <v>413.70850000000002</v>
      </c>
      <c r="AD30" s="157">
        <v>397.08270000000005</v>
      </c>
      <c r="AE30" s="158">
        <v>-2.8100000000000023</v>
      </c>
      <c r="AF30" s="159">
        <v>-7.0268849618910318E-3</v>
      </c>
    </row>
    <row r="31" spans="1:32" s="98" customFormat="1" ht="12" customHeight="1" x14ac:dyDescent="0.2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384.29</v>
      </c>
      <c r="I31" s="152" t="s">
        <v>122</v>
      </c>
      <c r="J31" s="152" t="s">
        <v>122</v>
      </c>
      <c r="K31" s="152">
        <v>338</v>
      </c>
      <c r="L31" s="152" t="s">
        <v>122</v>
      </c>
      <c r="M31" s="152" t="s">
        <v>122</v>
      </c>
      <c r="N31" s="152" t="s">
        <v>122</v>
      </c>
      <c r="O31" s="152">
        <v>229.71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415.73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445.55490000000003</v>
      </c>
      <c r="AC31" s="152">
        <v>416.07710000000003</v>
      </c>
      <c r="AD31" s="153">
        <v>408.07850000000002</v>
      </c>
      <c r="AE31" s="154">
        <v>-2.5018999999999778</v>
      </c>
      <c r="AF31" s="155">
        <v>-6.0935690062165117E-3</v>
      </c>
    </row>
    <row r="32" spans="1:32" s="98" customFormat="1" ht="12" customHeight="1" x14ac:dyDescent="0.2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438.42790000000002</v>
      </c>
      <c r="F32" s="152" t="s">
        <v>122</v>
      </c>
      <c r="G32" s="152" t="s">
        <v>124</v>
      </c>
      <c r="H32" s="152">
        <v>367.19</v>
      </c>
      <c r="I32" s="152" t="s">
        <v>122</v>
      </c>
      <c r="J32" s="152" t="s">
        <v>122</v>
      </c>
      <c r="K32" s="152">
        <v>312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>
        <v>324.77</v>
      </c>
      <c r="R32" s="152" t="s">
        <v>122</v>
      </c>
      <c r="S32" s="152" t="s">
        <v>122</v>
      </c>
      <c r="T32" s="152" t="s">
        <v>122</v>
      </c>
      <c r="U32" s="152">
        <v>366.92</v>
      </c>
      <c r="V32" s="152" t="s">
        <v>122</v>
      </c>
      <c r="W32" s="152" t="s">
        <v>122</v>
      </c>
      <c r="X32" s="152" t="s">
        <v>122</v>
      </c>
      <c r="Y32" s="152" t="s">
        <v>122</v>
      </c>
      <c r="Z32" s="152" t="s">
        <v>122</v>
      </c>
      <c r="AA32" s="152" t="s">
        <v>122</v>
      </c>
      <c r="AB32" s="152">
        <v>453.51680000000005</v>
      </c>
      <c r="AC32" s="152">
        <v>386.42830000000004</v>
      </c>
      <c r="AD32" s="153">
        <v>369.63740000000001</v>
      </c>
      <c r="AE32" s="154">
        <v>-1.8009999999999877</v>
      </c>
      <c r="AF32" s="155">
        <v>-4.8487178493122618E-3</v>
      </c>
    </row>
    <row r="33" spans="1:32" s="98" customFormat="1" ht="12" customHeight="1" thickBot="1" x14ac:dyDescent="0.2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356.73500000000001</v>
      </c>
      <c r="F33" s="152" t="s">
        <v>122</v>
      </c>
      <c r="G33" s="152" t="s">
        <v>122</v>
      </c>
      <c r="H33" s="152">
        <v>371.44</v>
      </c>
      <c r="I33" s="152" t="s">
        <v>122</v>
      </c>
      <c r="J33" s="152" t="s">
        <v>122</v>
      </c>
      <c r="K33" s="152">
        <v>307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358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448.51510000000002</v>
      </c>
      <c r="AC33" s="152">
        <v>392.65160000000003</v>
      </c>
      <c r="AD33" s="153">
        <v>384.66790000000003</v>
      </c>
      <c r="AE33" s="154">
        <v>-1.6411999999999694</v>
      </c>
      <c r="AF33" s="155">
        <v>-4.248411440475954E-3</v>
      </c>
    </row>
    <row r="34" spans="1:32" s="165" customFormat="1" ht="12" customHeight="1" thickBot="1" x14ac:dyDescent="0.2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426.43120000000005</v>
      </c>
      <c r="F34" s="161">
        <v>393.73</v>
      </c>
      <c r="G34" s="161" t="s">
        <v>124</v>
      </c>
      <c r="H34" s="161">
        <v>378.1413</v>
      </c>
      <c r="I34" s="161" t="s">
        <v>122</v>
      </c>
      <c r="J34" s="161" t="s">
        <v>122</v>
      </c>
      <c r="K34" s="161">
        <v>336.64150000000001</v>
      </c>
      <c r="L34" s="161" t="s">
        <v>122</v>
      </c>
      <c r="M34" s="161">
        <v>354.10980000000001</v>
      </c>
      <c r="N34" s="161" t="s">
        <v>122</v>
      </c>
      <c r="O34" s="161">
        <v>229.71</v>
      </c>
      <c r="P34" s="161" t="s">
        <v>122</v>
      </c>
      <c r="Q34" s="161">
        <v>347.1592</v>
      </c>
      <c r="R34" s="161" t="s">
        <v>122</v>
      </c>
      <c r="S34" s="161" t="s">
        <v>122</v>
      </c>
      <c r="T34" s="161" t="s">
        <v>122</v>
      </c>
      <c r="U34" s="161">
        <v>430.16310000000004</v>
      </c>
      <c r="V34" s="161" t="s">
        <v>122</v>
      </c>
      <c r="W34" s="161" t="s">
        <v>122</v>
      </c>
      <c r="X34" s="161" t="s">
        <v>122</v>
      </c>
      <c r="Y34" s="161" t="s">
        <v>122</v>
      </c>
      <c r="Z34" s="161" t="s">
        <v>122</v>
      </c>
      <c r="AA34" s="161" t="s">
        <v>122</v>
      </c>
      <c r="AB34" s="161">
        <v>454.48400000000004</v>
      </c>
      <c r="AC34" s="161">
        <v>406.97980000000001</v>
      </c>
      <c r="AD34" s="162">
        <v>393.41580000000005</v>
      </c>
      <c r="AE34" s="163">
        <v>-1.9431999999999903</v>
      </c>
      <c r="AF34" s="164">
        <v>-4.9150265960810052E-3</v>
      </c>
    </row>
    <row r="35" spans="1:32" s="98" customFormat="1" ht="12" customHeight="1" x14ac:dyDescent="0.2">
      <c r="A35" s="150" t="s">
        <v>95</v>
      </c>
      <c r="B35" s="151">
        <v>313.78000000000003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348</v>
      </c>
      <c r="L35" s="152" t="s">
        <v>122</v>
      </c>
      <c r="M35" s="152">
        <v>318.48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339.4434</v>
      </c>
      <c r="AE35" s="154">
        <v>-2.6958999999999946</v>
      </c>
      <c r="AF35" s="155">
        <v>-7.8795391233921225E-3</v>
      </c>
    </row>
    <row r="36" spans="1:32" s="98" customFormat="1" ht="12" customHeight="1" x14ac:dyDescent="0.2">
      <c r="A36" s="150" t="s">
        <v>96</v>
      </c>
      <c r="B36" s="152">
        <v>301.25</v>
      </c>
      <c r="C36" s="152" t="s">
        <v>122</v>
      </c>
      <c r="D36" s="152">
        <v>282.12560000000002</v>
      </c>
      <c r="E36" s="152">
        <v>355.92880000000002</v>
      </c>
      <c r="F36" s="152">
        <v>329.39</v>
      </c>
      <c r="G36" s="152" t="s">
        <v>122</v>
      </c>
      <c r="H36" s="152">
        <v>345.41</v>
      </c>
      <c r="I36" s="152" t="s">
        <v>122</v>
      </c>
      <c r="J36" s="152">
        <v>245.68</v>
      </c>
      <c r="K36" s="152">
        <v>360</v>
      </c>
      <c r="L36" s="152">
        <v>247.58440000000002</v>
      </c>
      <c r="M36" s="152">
        <v>323.41000000000003</v>
      </c>
      <c r="N36" s="152" t="s">
        <v>122</v>
      </c>
      <c r="O36" s="152">
        <v>259.47000000000003</v>
      </c>
      <c r="P36" s="152" t="s">
        <v>124</v>
      </c>
      <c r="Q36" s="152">
        <v>369.75</v>
      </c>
      <c r="R36" s="152" t="s">
        <v>122</v>
      </c>
      <c r="S36" s="152" t="s">
        <v>122</v>
      </c>
      <c r="T36" s="152">
        <v>261</v>
      </c>
      <c r="U36" s="152">
        <v>303.12</v>
      </c>
      <c r="V36" s="152">
        <v>309.46680000000003</v>
      </c>
      <c r="W36" s="152">
        <v>241.7</v>
      </c>
      <c r="X36" s="152">
        <v>248.89370000000002</v>
      </c>
      <c r="Y36" s="152">
        <v>261.35000000000002</v>
      </c>
      <c r="Z36" s="152">
        <v>260.06</v>
      </c>
      <c r="AA36" s="152" t="s">
        <v>122</v>
      </c>
      <c r="AB36" s="152">
        <v>429.63130000000001</v>
      </c>
      <c r="AC36" s="152">
        <v>336.67490000000004</v>
      </c>
      <c r="AD36" s="153">
        <v>338.43</v>
      </c>
      <c r="AE36" s="154">
        <v>-1.7619000000000256</v>
      </c>
      <c r="AF36" s="155">
        <v>-5.1791356584328591E-3</v>
      </c>
    </row>
    <row r="37" spans="1:32" s="98" customFormat="1" ht="12" customHeight="1" x14ac:dyDescent="0.2">
      <c r="A37" s="150" t="s">
        <v>97</v>
      </c>
      <c r="B37" s="152" t="s">
        <v>122</v>
      </c>
      <c r="C37" s="152" t="s">
        <v>122</v>
      </c>
      <c r="D37" s="152">
        <v>280.899</v>
      </c>
      <c r="E37" s="152">
        <v>348.67320000000001</v>
      </c>
      <c r="F37" s="152">
        <v>331.39</v>
      </c>
      <c r="G37" s="152">
        <v>222.3</v>
      </c>
      <c r="H37" s="152">
        <v>344.78</v>
      </c>
      <c r="I37" s="152" t="s">
        <v>122</v>
      </c>
      <c r="J37" s="152">
        <v>279.94</v>
      </c>
      <c r="K37" s="152">
        <v>341</v>
      </c>
      <c r="L37" s="152">
        <v>244.89180000000002</v>
      </c>
      <c r="M37" s="152">
        <v>328.15</v>
      </c>
      <c r="N37" s="152" t="s">
        <v>122</v>
      </c>
      <c r="O37" s="152">
        <v>235.41</v>
      </c>
      <c r="P37" s="152">
        <v>280.34000000000003</v>
      </c>
      <c r="Q37" s="152" t="s">
        <v>122</v>
      </c>
      <c r="R37" s="152" t="s">
        <v>122</v>
      </c>
      <c r="S37" s="152" t="s">
        <v>122</v>
      </c>
      <c r="T37" s="152">
        <v>284</v>
      </c>
      <c r="U37" s="152">
        <v>308.93</v>
      </c>
      <c r="V37" s="152">
        <v>308.50280000000004</v>
      </c>
      <c r="W37" s="152">
        <v>250.1</v>
      </c>
      <c r="X37" s="152">
        <v>207.56830000000002</v>
      </c>
      <c r="Y37" s="152">
        <v>254.39</v>
      </c>
      <c r="Z37" s="152">
        <v>298.01</v>
      </c>
      <c r="AA37" s="152" t="s">
        <v>122</v>
      </c>
      <c r="AB37" s="152">
        <v>420.64879999999999</v>
      </c>
      <c r="AC37" s="152">
        <v>332.10380000000004</v>
      </c>
      <c r="AD37" s="153">
        <v>323.64340000000004</v>
      </c>
      <c r="AE37" s="154">
        <v>-0.25329999999996744</v>
      </c>
      <c r="AF37" s="155">
        <v>-7.8203945887675745E-4</v>
      </c>
    </row>
    <row r="38" spans="1:32" s="98" customFormat="1" ht="12" customHeight="1" x14ac:dyDescent="0.2">
      <c r="A38" s="150" t="s">
        <v>98</v>
      </c>
      <c r="B38" s="152">
        <v>277.63</v>
      </c>
      <c r="C38" s="152">
        <v>239.99900000000002</v>
      </c>
      <c r="D38" s="152">
        <v>250.74760000000001</v>
      </c>
      <c r="E38" s="152">
        <v>315.08230000000003</v>
      </c>
      <c r="F38" s="152">
        <v>300.73</v>
      </c>
      <c r="G38" s="152" t="s">
        <v>124</v>
      </c>
      <c r="H38" s="152">
        <v>318.62</v>
      </c>
      <c r="I38" s="152">
        <v>167.14</v>
      </c>
      <c r="J38" s="152">
        <v>229.37</v>
      </c>
      <c r="K38" s="152">
        <v>309</v>
      </c>
      <c r="L38" s="152">
        <v>221.33150000000001</v>
      </c>
      <c r="M38" s="152">
        <v>284.19</v>
      </c>
      <c r="N38" s="152" t="s">
        <v>122</v>
      </c>
      <c r="O38" s="152">
        <v>214.79</v>
      </c>
      <c r="P38" s="152">
        <v>259.17</v>
      </c>
      <c r="Q38" s="152">
        <v>281.3</v>
      </c>
      <c r="R38" s="152">
        <v>213.8854</v>
      </c>
      <c r="S38" s="152" t="s">
        <v>122</v>
      </c>
      <c r="T38" s="152">
        <v>270</v>
      </c>
      <c r="U38" s="152">
        <v>275</v>
      </c>
      <c r="V38" s="152">
        <v>285.36510000000004</v>
      </c>
      <c r="W38" s="152">
        <v>212.4</v>
      </c>
      <c r="X38" s="152">
        <v>240.35740000000001</v>
      </c>
      <c r="Y38" s="152">
        <v>221.17</v>
      </c>
      <c r="Z38" s="152">
        <v>166.78</v>
      </c>
      <c r="AA38" s="152">
        <v>259.58</v>
      </c>
      <c r="AB38" s="152">
        <v>400.23390000000001</v>
      </c>
      <c r="AC38" s="152">
        <v>295.41980000000001</v>
      </c>
      <c r="AD38" s="153">
        <v>275.56530000000004</v>
      </c>
      <c r="AE38" s="154">
        <v>-0.66929999999996426</v>
      </c>
      <c r="AF38" s="155">
        <v>-2.4229405005743825E-3</v>
      </c>
    </row>
    <row r="39" spans="1:32" s="98" customFormat="1" ht="12" customHeight="1" x14ac:dyDescent="0.2">
      <c r="A39" s="150" t="s">
        <v>99</v>
      </c>
      <c r="B39" s="156">
        <v>272.89999999999998</v>
      </c>
      <c r="C39" s="156">
        <v>231.87950000000001</v>
      </c>
      <c r="D39" s="156">
        <v>255.33760000000001</v>
      </c>
      <c r="E39" s="156">
        <v>332.41520000000003</v>
      </c>
      <c r="F39" s="156">
        <v>306.41000000000003</v>
      </c>
      <c r="G39" s="156">
        <v>250.42</v>
      </c>
      <c r="H39" s="156">
        <v>323.5</v>
      </c>
      <c r="I39" s="156">
        <v>168.45</v>
      </c>
      <c r="J39" s="156">
        <v>229.36</v>
      </c>
      <c r="K39" s="156">
        <v>306</v>
      </c>
      <c r="L39" s="156">
        <v>232.6404</v>
      </c>
      <c r="M39" s="156">
        <v>301.49</v>
      </c>
      <c r="N39" s="156" t="s">
        <v>122</v>
      </c>
      <c r="O39" s="156">
        <v>233.43</v>
      </c>
      <c r="P39" s="156">
        <v>270.81</v>
      </c>
      <c r="Q39" s="156">
        <v>298.31</v>
      </c>
      <c r="R39" s="156">
        <v>207.7663</v>
      </c>
      <c r="S39" s="156">
        <v>222.84</v>
      </c>
      <c r="T39" s="156">
        <v>289</v>
      </c>
      <c r="U39" s="156">
        <v>278.05</v>
      </c>
      <c r="V39" s="156">
        <v>297.41590000000002</v>
      </c>
      <c r="W39" s="156">
        <v>213.5</v>
      </c>
      <c r="X39" s="156">
        <v>242.0616</v>
      </c>
      <c r="Y39" s="156">
        <v>223.89</v>
      </c>
      <c r="Z39" s="156">
        <v>186.37</v>
      </c>
      <c r="AA39" s="156">
        <v>256.32</v>
      </c>
      <c r="AB39" s="156">
        <v>421.1592</v>
      </c>
      <c r="AC39" s="156">
        <v>309.05099999999999</v>
      </c>
      <c r="AD39" s="157">
        <v>294.85329999999999</v>
      </c>
      <c r="AE39" s="158">
        <v>-8.7400000000002365E-2</v>
      </c>
      <c r="AF39" s="159">
        <v>-2.9633075394478402E-4</v>
      </c>
    </row>
    <row r="40" spans="1:32" s="98" customFormat="1" ht="12" customHeight="1" x14ac:dyDescent="0.2">
      <c r="A40" s="150" t="s">
        <v>100</v>
      </c>
      <c r="B40" s="151">
        <v>269.91000000000003</v>
      </c>
      <c r="C40" s="152">
        <v>239.99900000000002</v>
      </c>
      <c r="D40" s="152">
        <v>249.95620000000002</v>
      </c>
      <c r="E40" s="152">
        <v>336.4461</v>
      </c>
      <c r="F40" s="152">
        <v>311.76</v>
      </c>
      <c r="G40" s="152">
        <v>238.35</v>
      </c>
      <c r="H40" s="152">
        <v>323.05</v>
      </c>
      <c r="I40" s="152" t="s">
        <v>122</v>
      </c>
      <c r="J40" s="152">
        <v>275.68</v>
      </c>
      <c r="K40" s="152">
        <v>289</v>
      </c>
      <c r="L40" s="152">
        <v>223.48560000000001</v>
      </c>
      <c r="M40" s="152">
        <v>303.74</v>
      </c>
      <c r="N40" s="152" t="s">
        <v>122</v>
      </c>
      <c r="O40" s="152">
        <v>228.07</v>
      </c>
      <c r="P40" s="152">
        <v>257.16000000000003</v>
      </c>
      <c r="Q40" s="152" t="s">
        <v>122</v>
      </c>
      <c r="R40" s="152">
        <v>192.50550000000001</v>
      </c>
      <c r="S40" s="152" t="s">
        <v>122</v>
      </c>
      <c r="T40" s="152">
        <v>294</v>
      </c>
      <c r="U40" s="152">
        <v>287.66000000000003</v>
      </c>
      <c r="V40" s="152">
        <v>298.38</v>
      </c>
      <c r="W40" s="152">
        <v>233.1</v>
      </c>
      <c r="X40" s="152">
        <v>221.56120000000001</v>
      </c>
      <c r="Y40" s="152">
        <v>235.09</v>
      </c>
      <c r="Z40" s="152">
        <v>204.08</v>
      </c>
      <c r="AA40" s="152">
        <v>240.32</v>
      </c>
      <c r="AB40" s="152">
        <v>416.77</v>
      </c>
      <c r="AC40" s="152">
        <v>309.78290000000004</v>
      </c>
      <c r="AD40" s="153">
        <v>305.70249999999999</v>
      </c>
      <c r="AE40" s="154">
        <v>-1.0949000000000524</v>
      </c>
      <c r="AF40" s="155">
        <v>-3.5688046900008027E-3</v>
      </c>
    </row>
    <row r="41" spans="1:32" s="98" customFormat="1" ht="12" customHeight="1" x14ac:dyDescent="0.2">
      <c r="A41" s="150" t="s">
        <v>101</v>
      </c>
      <c r="B41" s="151">
        <v>239.23</v>
      </c>
      <c r="C41" s="152">
        <v>232.24260000000001</v>
      </c>
      <c r="D41" s="152">
        <v>199.22900000000001</v>
      </c>
      <c r="E41" s="152">
        <v>271.1454</v>
      </c>
      <c r="F41" s="152">
        <v>248.25</v>
      </c>
      <c r="G41" s="152">
        <v>226.37</v>
      </c>
      <c r="H41" s="152">
        <v>289.32</v>
      </c>
      <c r="I41" s="152">
        <v>167.5</v>
      </c>
      <c r="J41" s="152">
        <v>197.09</v>
      </c>
      <c r="K41" s="152">
        <v>247</v>
      </c>
      <c r="L41" s="152">
        <v>237.6217</v>
      </c>
      <c r="M41" s="152">
        <v>253.02</v>
      </c>
      <c r="N41" s="152">
        <v>163</v>
      </c>
      <c r="O41" s="152">
        <v>196.93</v>
      </c>
      <c r="P41" s="152">
        <v>220.83</v>
      </c>
      <c r="Q41" s="152">
        <v>245.1</v>
      </c>
      <c r="R41" s="152">
        <v>180.84140000000002</v>
      </c>
      <c r="S41" s="152">
        <v>231.05</v>
      </c>
      <c r="T41" s="152">
        <v>241</v>
      </c>
      <c r="U41" s="152">
        <v>242.58</v>
      </c>
      <c r="V41" s="152">
        <v>253.55070000000001</v>
      </c>
      <c r="W41" s="152">
        <v>198.6</v>
      </c>
      <c r="X41" s="152">
        <v>221.42150000000001</v>
      </c>
      <c r="Y41" s="152">
        <v>190.11</v>
      </c>
      <c r="Z41" s="152">
        <v>129.18</v>
      </c>
      <c r="AA41" s="152">
        <v>233.45</v>
      </c>
      <c r="AB41" s="152">
        <v>366.85560000000004</v>
      </c>
      <c r="AC41" s="152">
        <v>257.51490000000001</v>
      </c>
      <c r="AD41" s="153">
        <v>246.25530000000001</v>
      </c>
      <c r="AE41" s="154">
        <v>-5.9699999999992315E-2</v>
      </c>
      <c r="AF41" s="155">
        <v>-2.4237257170692941E-4</v>
      </c>
    </row>
    <row r="42" spans="1:32" s="98" customFormat="1" ht="12" customHeight="1" thickBot="1" x14ac:dyDescent="0.25">
      <c r="A42" s="150" t="s">
        <v>102</v>
      </c>
      <c r="B42" s="152">
        <v>226.52</v>
      </c>
      <c r="C42" s="152">
        <v>239.99900000000002</v>
      </c>
      <c r="D42" s="152">
        <v>188.1497</v>
      </c>
      <c r="E42" s="152">
        <v>305.27379999999999</v>
      </c>
      <c r="F42" s="152">
        <v>260.03000000000003</v>
      </c>
      <c r="G42" s="152">
        <v>229.87</v>
      </c>
      <c r="H42" s="152">
        <v>311.51</v>
      </c>
      <c r="I42" s="152" t="s">
        <v>122</v>
      </c>
      <c r="J42" s="152">
        <v>254.39</v>
      </c>
      <c r="K42" s="152">
        <v>272</v>
      </c>
      <c r="L42" s="152" t="s">
        <v>122</v>
      </c>
      <c r="M42" s="152">
        <v>273.93</v>
      </c>
      <c r="N42" s="152">
        <v>181</v>
      </c>
      <c r="O42" s="152">
        <v>233.81</v>
      </c>
      <c r="P42" s="152">
        <v>228.67</v>
      </c>
      <c r="Q42" s="152">
        <v>269.5</v>
      </c>
      <c r="R42" s="152">
        <v>197.40290000000002</v>
      </c>
      <c r="S42" s="152">
        <v>203.03</v>
      </c>
      <c r="T42" s="152">
        <v>259</v>
      </c>
      <c r="U42" s="152">
        <v>248.99</v>
      </c>
      <c r="V42" s="152">
        <v>260.29919999999998</v>
      </c>
      <c r="W42" s="152">
        <v>205.2</v>
      </c>
      <c r="X42" s="152">
        <v>231.2559</v>
      </c>
      <c r="Y42" s="152">
        <v>215</v>
      </c>
      <c r="Z42" s="152">
        <v>165.61</v>
      </c>
      <c r="AA42" s="152">
        <v>238.98</v>
      </c>
      <c r="AB42" s="152">
        <v>405.03140000000002</v>
      </c>
      <c r="AC42" s="152">
        <v>278.85000000000002</v>
      </c>
      <c r="AD42" s="153">
        <v>277.31850000000003</v>
      </c>
      <c r="AE42" s="154">
        <v>-1.0673999999999637</v>
      </c>
      <c r="AF42" s="155">
        <v>-3.8342459154718819E-3</v>
      </c>
    </row>
    <row r="43" spans="1:32" s="165" customFormat="1" ht="12" customHeight="1" thickBot="1" x14ac:dyDescent="0.25">
      <c r="A43" s="160" t="s">
        <v>103</v>
      </c>
      <c r="B43" s="161">
        <v>263.25310000000002</v>
      </c>
      <c r="C43" s="161">
        <v>233.71050000000002</v>
      </c>
      <c r="D43" s="161">
        <v>239.80960000000002</v>
      </c>
      <c r="E43" s="161">
        <v>301.51600000000002</v>
      </c>
      <c r="F43" s="161">
        <v>297.31700000000001</v>
      </c>
      <c r="G43" s="161" t="s">
        <v>124</v>
      </c>
      <c r="H43" s="161">
        <v>318.8997</v>
      </c>
      <c r="I43" s="161">
        <v>167.69750000000002</v>
      </c>
      <c r="J43" s="161">
        <v>234.16730000000001</v>
      </c>
      <c r="K43" s="161">
        <v>306.53570000000002</v>
      </c>
      <c r="L43" s="161">
        <v>234.56440000000001</v>
      </c>
      <c r="M43" s="161">
        <v>273.38010000000003</v>
      </c>
      <c r="N43" s="161">
        <v>167.43690000000001</v>
      </c>
      <c r="O43" s="161">
        <v>218.8553</v>
      </c>
      <c r="P43" s="161" t="s">
        <v>124</v>
      </c>
      <c r="Q43" s="161">
        <v>339.17140000000001</v>
      </c>
      <c r="R43" s="161">
        <v>198.00920000000002</v>
      </c>
      <c r="S43" s="161">
        <v>221.9563</v>
      </c>
      <c r="T43" s="161">
        <v>273.42189999999999</v>
      </c>
      <c r="U43" s="161">
        <v>281.9162</v>
      </c>
      <c r="V43" s="161">
        <v>286.23759999999999</v>
      </c>
      <c r="W43" s="161">
        <v>210.43820000000002</v>
      </c>
      <c r="X43" s="161">
        <v>232.34900000000002</v>
      </c>
      <c r="Y43" s="161">
        <v>227.91500000000002</v>
      </c>
      <c r="Z43" s="161">
        <v>159.25069999999999</v>
      </c>
      <c r="AA43" s="161">
        <v>242.41030000000001</v>
      </c>
      <c r="AB43" s="161">
        <v>404.4622</v>
      </c>
      <c r="AC43" s="161">
        <v>298.41680000000002</v>
      </c>
      <c r="AD43" s="162">
        <v>289.75460000000004</v>
      </c>
      <c r="AE43" s="163">
        <v>-0.70999999999997954</v>
      </c>
      <c r="AF43" s="164">
        <v>-2.4443598290462228E-3</v>
      </c>
    </row>
    <row r="44" spans="1:32" s="98" customFormat="1" ht="12" customHeight="1" x14ac:dyDescent="0.2">
      <c r="A44" s="150" t="s">
        <v>104</v>
      </c>
      <c r="B44" s="151">
        <v>371.5</v>
      </c>
      <c r="C44" s="152" t="s">
        <v>122</v>
      </c>
      <c r="D44" s="152">
        <v>313.74110000000002</v>
      </c>
      <c r="E44" s="152">
        <v>394.49110000000002</v>
      </c>
      <c r="F44" s="152">
        <v>390.35</v>
      </c>
      <c r="G44" s="152" t="s">
        <v>122</v>
      </c>
      <c r="H44" s="152">
        <v>407.59</v>
      </c>
      <c r="I44" s="152" t="s">
        <v>122</v>
      </c>
      <c r="J44" s="152">
        <v>427.53</v>
      </c>
      <c r="K44" s="152">
        <v>440</v>
      </c>
      <c r="L44" s="152" t="s">
        <v>122</v>
      </c>
      <c r="M44" s="152">
        <v>448.24</v>
      </c>
      <c r="N44" s="152" t="s">
        <v>122</v>
      </c>
      <c r="O44" s="152" t="s">
        <v>122</v>
      </c>
      <c r="P44" s="152" t="s">
        <v>122</v>
      </c>
      <c r="Q44" s="152" t="s">
        <v>122</v>
      </c>
      <c r="R44" s="152" t="s">
        <v>122</v>
      </c>
      <c r="S44" s="152" t="s">
        <v>122</v>
      </c>
      <c r="T44" s="152" t="s">
        <v>122</v>
      </c>
      <c r="U44" s="152">
        <v>403.37</v>
      </c>
      <c r="V44" s="152">
        <v>335.73779999999999</v>
      </c>
      <c r="W44" s="152">
        <v>403.2</v>
      </c>
      <c r="X44" s="152" t="s">
        <v>122</v>
      </c>
      <c r="Y44" s="152">
        <v>336.53</v>
      </c>
      <c r="Z44" s="152" t="s">
        <v>122</v>
      </c>
      <c r="AA44" s="152" t="s">
        <v>122</v>
      </c>
      <c r="AB44" s="152" t="s">
        <v>122</v>
      </c>
      <c r="AC44" s="152">
        <v>421.48720000000003</v>
      </c>
      <c r="AD44" s="153">
        <v>436.38339999999999</v>
      </c>
      <c r="AE44" s="154">
        <v>-1.2695000000000505</v>
      </c>
      <c r="AF44" s="155">
        <v>-2.9007005323169349E-3</v>
      </c>
    </row>
    <row r="45" spans="1:32" s="98" customFormat="1" ht="12" customHeight="1" x14ac:dyDescent="0.2">
      <c r="A45" s="150" t="s">
        <v>105</v>
      </c>
      <c r="B45" s="152">
        <v>352</v>
      </c>
      <c r="C45" s="152" t="s">
        <v>122</v>
      </c>
      <c r="D45" s="152">
        <v>313.34540000000004</v>
      </c>
      <c r="E45" s="152">
        <v>399.86560000000003</v>
      </c>
      <c r="F45" s="152">
        <v>383.07</v>
      </c>
      <c r="G45" s="152" t="s">
        <v>122</v>
      </c>
      <c r="H45" s="152">
        <v>411.5</v>
      </c>
      <c r="I45" s="152" t="s">
        <v>122</v>
      </c>
      <c r="J45" s="152">
        <v>416.82</v>
      </c>
      <c r="K45" s="152">
        <v>445</v>
      </c>
      <c r="L45" s="152">
        <v>371.44380000000001</v>
      </c>
      <c r="M45" s="152">
        <v>459.5</v>
      </c>
      <c r="N45" s="152" t="s">
        <v>122</v>
      </c>
      <c r="O45" s="152" t="s">
        <v>122</v>
      </c>
      <c r="P45" s="152" t="s">
        <v>124</v>
      </c>
      <c r="Q45" s="152">
        <v>447.37</v>
      </c>
      <c r="R45" s="152" t="s">
        <v>122</v>
      </c>
      <c r="S45" s="152">
        <v>297.11</v>
      </c>
      <c r="T45" s="152" t="s">
        <v>122</v>
      </c>
      <c r="U45" s="152">
        <v>381.97</v>
      </c>
      <c r="V45" s="152">
        <v>341.5222</v>
      </c>
      <c r="W45" s="152">
        <v>398</v>
      </c>
      <c r="X45" s="152" t="s">
        <v>122</v>
      </c>
      <c r="Y45" s="152">
        <v>337.26</v>
      </c>
      <c r="Z45" s="152" t="s">
        <v>122</v>
      </c>
      <c r="AA45" s="152" t="s">
        <v>122</v>
      </c>
      <c r="AB45" s="152">
        <v>502.10420000000005</v>
      </c>
      <c r="AC45" s="152">
        <v>425.66570000000002</v>
      </c>
      <c r="AD45" s="153">
        <v>426.69850000000002</v>
      </c>
      <c r="AE45" s="154">
        <v>-0.40559999999999263</v>
      </c>
      <c r="AF45" s="155">
        <v>-9.4965138475606439E-4</v>
      </c>
    </row>
    <row r="46" spans="1:32" s="98" customFormat="1" ht="12" customHeight="1" x14ac:dyDescent="0.2">
      <c r="A46" s="150" t="s">
        <v>106</v>
      </c>
      <c r="B46" s="152">
        <v>323</v>
      </c>
      <c r="C46" s="152" t="s">
        <v>122</v>
      </c>
      <c r="D46" s="152">
        <v>289.52500000000003</v>
      </c>
      <c r="E46" s="152">
        <v>380.65170000000001</v>
      </c>
      <c r="F46" s="152">
        <v>381.04</v>
      </c>
      <c r="G46" s="152" t="s">
        <v>122</v>
      </c>
      <c r="H46" s="152">
        <v>389.51</v>
      </c>
      <c r="I46" s="152" t="s">
        <v>122</v>
      </c>
      <c r="J46" s="152">
        <v>403.37</v>
      </c>
      <c r="K46" s="152">
        <v>365</v>
      </c>
      <c r="L46" s="152">
        <v>381.67570000000001</v>
      </c>
      <c r="M46" s="152">
        <v>442.37</v>
      </c>
      <c r="N46" s="152" t="s">
        <v>122</v>
      </c>
      <c r="O46" s="152">
        <v>223.71</v>
      </c>
      <c r="P46" s="152" t="s">
        <v>124</v>
      </c>
      <c r="Q46" s="152">
        <v>415.2</v>
      </c>
      <c r="R46" s="152" t="s">
        <v>122</v>
      </c>
      <c r="S46" s="152" t="s">
        <v>122</v>
      </c>
      <c r="T46" s="152" t="s">
        <v>122</v>
      </c>
      <c r="U46" s="152">
        <v>370.47</v>
      </c>
      <c r="V46" s="152">
        <v>331.15840000000003</v>
      </c>
      <c r="W46" s="152">
        <v>391.5</v>
      </c>
      <c r="X46" s="152">
        <v>256.66270000000003</v>
      </c>
      <c r="Y46" s="152">
        <v>319.81</v>
      </c>
      <c r="Z46" s="152">
        <v>258.5</v>
      </c>
      <c r="AA46" s="152">
        <v>380.92</v>
      </c>
      <c r="AB46" s="152">
        <v>451.78149999999999</v>
      </c>
      <c r="AC46" s="152">
        <v>408.8442</v>
      </c>
      <c r="AD46" s="153">
        <v>383.911</v>
      </c>
      <c r="AE46" s="154">
        <v>2.0224999999999795</v>
      </c>
      <c r="AF46" s="155">
        <v>5.2960484539334891E-3</v>
      </c>
    </row>
    <row r="47" spans="1:32" s="98" customFormat="1" ht="12" customHeight="1" x14ac:dyDescent="0.2">
      <c r="A47" s="150" t="s">
        <v>107</v>
      </c>
      <c r="B47" s="156">
        <v>312.5</v>
      </c>
      <c r="C47" s="156" t="s">
        <v>122</v>
      </c>
      <c r="D47" s="156">
        <v>288.93150000000003</v>
      </c>
      <c r="E47" s="156">
        <v>386.42930000000001</v>
      </c>
      <c r="F47" s="156">
        <v>378.8</v>
      </c>
      <c r="G47" s="156" t="s">
        <v>124</v>
      </c>
      <c r="H47" s="156">
        <v>396.13</v>
      </c>
      <c r="I47" s="156" t="s">
        <v>122</v>
      </c>
      <c r="J47" s="156">
        <v>405.91</v>
      </c>
      <c r="K47" s="156">
        <v>388</v>
      </c>
      <c r="L47" s="156">
        <v>372.2516</v>
      </c>
      <c r="M47" s="156">
        <v>413.16</v>
      </c>
      <c r="N47" s="156" t="s">
        <v>122</v>
      </c>
      <c r="O47" s="156">
        <v>249.71</v>
      </c>
      <c r="P47" s="156">
        <v>277.03000000000003</v>
      </c>
      <c r="Q47" s="156">
        <v>404.35</v>
      </c>
      <c r="R47" s="156" t="s">
        <v>122</v>
      </c>
      <c r="S47" s="156">
        <v>207.98</v>
      </c>
      <c r="T47" s="156">
        <v>204</v>
      </c>
      <c r="U47" s="156">
        <v>368.26</v>
      </c>
      <c r="V47" s="156">
        <v>334.53270000000003</v>
      </c>
      <c r="W47" s="156">
        <v>378</v>
      </c>
      <c r="X47" s="156">
        <v>263.56569999999999</v>
      </c>
      <c r="Y47" s="156">
        <v>332.91</v>
      </c>
      <c r="Z47" s="156">
        <v>290.11</v>
      </c>
      <c r="AA47" s="156">
        <v>387.78</v>
      </c>
      <c r="AB47" s="156">
        <v>459.33500000000004</v>
      </c>
      <c r="AC47" s="156">
        <v>414.89350000000002</v>
      </c>
      <c r="AD47" s="157">
        <v>390.01070000000004</v>
      </c>
      <c r="AE47" s="158">
        <v>-0.5836999999999648</v>
      </c>
      <c r="AF47" s="159">
        <v>-1.4943890644616635E-3</v>
      </c>
    </row>
    <row r="48" spans="1:32" s="98" customFormat="1" ht="12" customHeight="1" x14ac:dyDescent="0.2">
      <c r="A48" s="150" t="s">
        <v>108</v>
      </c>
      <c r="B48" s="152" t="s">
        <v>122</v>
      </c>
      <c r="C48" s="152" t="s">
        <v>122</v>
      </c>
      <c r="D48" s="152">
        <v>281.29470000000003</v>
      </c>
      <c r="E48" s="152">
        <v>387.2355</v>
      </c>
      <c r="F48" s="152">
        <v>374.46</v>
      </c>
      <c r="G48" s="152" t="s">
        <v>124</v>
      </c>
      <c r="H48" s="152">
        <v>396.8</v>
      </c>
      <c r="I48" s="152" t="s">
        <v>122</v>
      </c>
      <c r="J48" s="152">
        <v>398.04</v>
      </c>
      <c r="K48" s="152">
        <v>366</v>
      </c>
      <c r="L48" s="152">
        <v>377.7715</v>
      </c>
      <c r="M48" s="152">
        <v>381.25</v>
      </c>
      <c r="N48" s="152" t="s">
        <v>122</v>
      </c>
      <c r="O48" s="152">
        <v>244.59</v>
      </c>
      <c r="P48" s="152">
        <v>288.02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356.38</v>
      </c>
      <c r="V48" s="152">
        <v>332.36349999999999</v>
      </c>
      <c r="W48" s="152" t="s">
        <v>122</v>
      </c>
      <c r="X48" s="152">
        <v>270.2688</v>
      </c>
      <c r="Y48" s="152">
        <v>337.99</v>
      </c>
      <c r="Z48" s="152" t="s">
        <v>124</v>
      </c>
      <c r="AA48" s="152">
        <v>356.21</v>
      </c>
      <c r="AB48" s="152">
        <v>459.23290000000003</v>
      </c>
      <c r="AC48" s="152">
        <v>414.91950000000003</v>
      </c>
      <c r="AD48" s="153">
        <v>401.3657</v>
      </c>
      <c r="AE48" s="154">
        <v>-0.50159999999999627</v>
      </c>
      <c r="AF48" s="155">
        <v>-1.248173215387259E-3</v>
      </c>
    </row>
    <row r="49" spans="1:32" s="98" customFormat="1" ht="12" customHeight="1" x14ac:dyDescent="0.2">
      <c r="A49" s="150" t="s">
        <v>109</v>
      </c>
      <c r="B49" s="151" t="s">
        <v>122</v>
      </c>
      <c r="C49" s="152" t="s">
        <v>122</v>
      </c>
      <c r="D49" s="152">
        <v>258.22610000000003</v>
      </c>
      <c r="E49" s="152">
        <v>335.90860000000004</v>
      </c>
      <c r="F49" s="152">
        <v>299.27</v>
      </c>
      <c r="G49" s="152" t="s">
        <v>124</v>
      </c>
      <c r="H49" s="152">
        <v>365.85</v>
      </c>
      <c r="I49" s="152">
        <v>375.39</v>
      </c>
      <c r="J49" s="152">
        <v>330.21</v>
      </c>
      <c r="K49" s="152">
        <v>309</v>
      </c>
      <c r="L49" s="152" t="s">
        <v>122</v>
      </c>
      <c r="M49" s="152">
        <v>295.55</v>
      </c>
      <c r="N49" s="152" t="s">
        <v>122</v>
      </c>
      <c r="O49" s="152">
        <v>222.05</v>
      </c>
      <c r="P49" s="152">
        <v>244.28</v>
      </c>
      <c r="Q49" s="152" t="s">
        <v>122</v>
      </c>
      <c r="R49" s="152">
        <v>243.17670000000001</v>
      </c>
      <c r="S49" s="152">
        <v>6.69</v>
      </c>
      <c r="T49" s="152">
        <v>203</v>
      </c>
      <c r="U49" s="152">
        <v>292.22000000000003</v>
      </c>
      <c r="V49" s="152">
        <v>304.40550000000002</v>
      </c>
      <c r="W49" s="152">
        <v>341.6</v>
      </c>
      <c r="X49" s="152">
        <v>262.58570000000003</v>
      </c>
      <c r="Y49" s="152">
        <v>264.5</v>
      </c>
      <c r="Z49" s="152">
        <v>201.91</v>
      </c>
      <c r="AA49" s="152">
        <v>328.75</v>
      </c>
      <c r="AB49" s="152">
        <v>390.0265</v>
      </c>
      <c r="AC49" s="152">
        <v>365.54630000000003</v>
      </c>
      <c r="AD49" s="153">
        <v>310.49530000000004</v>
      </c>
      <c r="AE49" s="154">
        <v>-3.9124999999999659</v>
      </c>
      <c r="AF49" s="155">
        <v>-1.2444029696464165E-2</v>
      </c>
    </row>
    <row r="50" spans="1:32" s="98" customFormat="1" ht="12" customHeight="1" x14ac:dyDescent="0.2">
      <c r="A50" s="150" t="s">
        <v>110</v>
      </c>
      <c r="B50" s="151" t="s">
        <v>122</v>
      </c>
      <c r="C50" s="152" t="s">
        <v>122</v>
      </c>
      <c r="D50" s="152">
        <v>271.99600000000004</v>
      </c>
      <c r="E50" s="152">
        <v>352.56970000000001</v>
      </c>
      <c r="F50" s="152">
        <v>308.79000000000002</v>
      </c>
      <c r="G50" s="152">
        <v>265.75</v>
      </c>
      <c r="H50" s="152">
        <v>380.27</v>
      </c>
      <c r="I50" s="152" t="s">
        <v>122</v>
      </c>
      <c r="J50" s="152">
        <v>351.9</v>
      </c>
      <c r="K50" s="152">
        <v>322</v>
      </c>
      <c r="L50" s="152">
        <v>315.8417</v>
      </c>
      <c r="M50" s="152">
        <v>306.03000000000003</v>
      </c>
      <c r="N50" s="152">
        <v>280</v>
      </c>
      <c r="O50" s="152">
        <v>240.27</v>
      </c>
      <c r="P50" s="152">
        <v>269.33</v>
      </c>
      <c r="Q50" s="152">
        <v>290.08</v>
      </c>
      <c r="R50" s="152">
        <v>214.9974</v>
      </c>
      <c r="S50" s="152" t="s">
        <v>122</v>
      </c>
      <c r="T50" s="152">
        <v>256</v>
      </c>
      <c r="U50" s="152">
        <v>295.62</v>
      </c>
      <c r="V50" s="152">
        <v>315.0102</v>
      </c>
      <c r="W50" s="152">
        <v>351.9</v>
      </c>
      <c r="X50" s="152">
        <v>250.3357</v>
      </c>
      <c r="Y50" s="152">
        <v>308.39</v>
      </c>
      <c r="Z50" s="152">
        <v>219.11</v>
      </c>
      <c r="AA50" s="152">
        <v>329.05</v>
      </c>
      <c r="AB50" s="152">
        <v>424.73180000000002</v>
      </c>
      <c r="AC50" s="152">
        <v>388.25140000000005</v>
      </c>
      <c r="AD50" s="153">
        <v>340.68889999999999</v>
      </c>
      <c r="AE50" s="154">
        <v>-1.2046000000000276</v>
      </c>
      <c r="AF50" s="155">
        <v>-3.5233193962448178E-3</v>
      </c>
    </row>
    <row r="51" spans="1:32" s="98" customFormat="1" ht="12" customHeight="1" thickBot="1" x14ac:dyDescent="0.25">
      <c r="A51" s="150" t="s">
        <v>111</v>
      </c>
      <c r="B51" s="152" t="s">
        <v>122</v>
      </c>
      <c r="C51" s="152" t="s">
        <v>122</v>
      </c>
      <c r="D51" s="152">
        <v>240.4992</v>
      </c>
      <c r="E51" s="152">
        <v>347.73259999999999</v>
      </c>
      <c r="F51" s="152">
        <v>314.63</v>
      </c>
      <c r="G51" s="152">
        <v>261.64</v>
      </c>
      <c r="H51" s="152">
        <v>380.3</v>
      </c>
      <c r="I51" s="152" t="s">
        <v>122</v>
      </c>
      <c r="J51" s="152">
        <v>323</v>
      </c>
      <c r="K51" s="152" t="s">
        <v>122</v>
      </c>
      <c r="L51" s="152" t="s">
        <v>122</v>
      </c>
      <c r="M51" s="152">
        <v>339.05</v>
      </c>
      <c r="N51" s="152" t="s">
        <v>122</v>
      </c>
      <c r="O51" s="152">
        <v>234.54</v>
      </c>
      <c r="P51" s="152">
        <v>262.73</v>
      </c>
      <c r="Q51" s="152" t="s">
        <v>122</v>
      </c>
      <c r="R51" s="152" t="s">
        <v>122</v>
      </c>
      <c r="S51" s="152" t="s">
        <v>122</v>
      </c>
      <c r="T51" s="152">
        <v>287</v>
      </c>
      <c r="U51" s="152">
        <v>299.33</v>
      </c>
      <c r="V51" s="152">
        <v>315.73330000000004</v>
      </c>
      <c r="W51" s="152" t="s">
        <v>122</v>
      </c>
      <c r="X51" s="152">
        <v>258.85480000000001</v>
      </c>
      <c r="Y51" s="152" t="s">
        <v>122</v>
      </c>
      <c r="Z51" s="152">
        <v>247.37</v>
      </c>
      <c r="AA51" s="152">
        <v>323.8</v>
      </c>
      <c r="AB51" s="152">
        <v>432.6936</v>
      </c>
      <c r="AC51" s="152">
        <v>394.17380000000003</v>
      </c>
      <c r="AD51" s="153">
        <v>375.51350000000002</v>
      </c>
      <c r="AE51" s="154">
        <v>-3.0914000000000215</v>
      </c>
      <c r="AF51" s="155">
        <v>-8.1652403336565926E-3</v>
      </c>
    </row>
    <row r="52" spans="1:32" s="165" customFormat="1" ht="12" customHeight="1" thickBot="1" x14ac:dyDescent="0.25">
      <c r="A52" s="160" t="s">
        <v>112</v>
      </c>
      <c r="B52" s="161">
        <v>346.6979</v>
      </c>
      <c r="C52" s="161" t="s">
        <v>122</v>
      </c>
      <c r="D52" s="161">
        <v>273.4316</v>
      </c>
      <c r="E52" s="161">
        <v>368.14260000000002</v>
      </c>
      <c r="F52" s="161">
        <v>357.46</v>
      </c>
      <c r="G52" s="161" t="s">
        <v>124</v>
      </c>
      <c r="H52" s="161">
        <v>392.32690000000002</v>
      </c>
      <c r="I52" s="161">
        <v>375.39</v>
      </c>
      <c r="J52" s="161">
        <v>407.67450000000002</v>
      </c>
      <c r="K52" s="161">
        <v>402.83570000000003</v>
      </c>
      <c r="L52" s="161">
        <v>371.57870000000003</v>
      </c>
      <c r="M52" s="161">
        <v>447.4058</v>
      </c>
      <c r="N52" s="161">
        <v>280</v>
      </c>
      <c r="O52" s="161">
        <v>231.3724</v>
      </c>
      <c r="P52" s="161" t="s">
        <v>124</v>
      </c>
      <c r="Q52" s="161">
        <v>394.69540000000001</v>
      </c>
      <c r="R52" s="161">
        <v>233.08330000000001</v>
      </c>
      <c r="S52" s="161">
        <v>90.528599999999997</v>
      </c>
      <c r="T52" s="161">
        <v>236.33450000000002</v>
      </c>
      <c r="U52" s="161">
        <v>363.79290000000003</v>
      </c>
      <c r="V52" s="161">
        <v>320.3236</v>
      </c>
      <c r="W52" s="161">
        <v>376.16</v>
      </c>
      <c r="X52" s="161">
        <v>259.43760000000003</v>
      </c>
      <c r="Y52" s="161">
        <v>319.9708</v>
      </c>
      <c r="Z52" s="161" t="s">
        <v>124</v>
      </c>
      <c r="AA52" s="161">
        <v>338.85</v>
      </c>
      <c r="AB52" s="161">
        <v>441.01570000000004</v>
      </c>
      <c r="AC52" s="161">
        <v>407.89410000000004</v>
      </c>
      <c r="AD52" s="162">
        <v>390.27420000000001</v>
      </c>
      <c r="AE52" s="163">
        <v>-0.90260000000000673</v>
      </c>
      <c r="AF52" s="164">
        <v>-2.3073965531698369E-3</v>
      </c>
    </row>
    <row r="53" spans="1:32" s="165" customFormat="1" ht="12" customHeight="1" thickBot="1" x14ac:dyDescent="0.25">
      <c r="A53" s="166" t="s">
        <v>113</v>
      </c>
      <c r="B53" s="167">
        <v>284.8426</v>
      </c>
      <c r="C53" s="167">
        <v>240.3853</v>
      </c>
      <c r="D53" s="167">
        <v>292.51390000000004</v>
      </c>
      <c r="E53" s="167">
        <v>339.6114</v>
      </c>
      <c r="F53" s="167">
        <v>349.00319999999999</v>
      </c>
      <c r="G53" s="167">
        <v>262.32730000000004</v>
      </c>
      <c r="H53" s="167">
        <v>368.45330000000001</v>
      </c>
      <c r="I53" s="167">
        <v>366.4538</v>
      </c>
      <c r="J53" s="167">
        <v>368.22110000000004</v>
      </c>
      <c r="K53" s="167">
        <v>343.05560000000003</v>
      </c>
      <c r="L53" s="167">
        <v>330.68</v>
      </c>
      <c r="M53" s="167">
        <v>401.6977</v>
      </c>
      <c r="N53" s="167">
        <v>246.7192</v>
      </c>
      <c r="O53" s="167">
        <v>226.5907</v>
      </c>
      <c r="P53" s="167">
        <v>274.67590000000001</v>
      </c>
      <c r="Q53" s="167">
        <v>370.69159999999999</v>
      </c>
      <c r="R53" s="167">
        <v>212.8553</v>
      </c>
      <c r="S53" s="167">
        <v>209.369</v>
      </c>
      <c r="T53" s="167">
        <v>278.14269999999999</v>
      </c>
      <c r="U53" s="167">
        <v>355.3467</v>
      </c>
      <c r="V53" s="167">
        <v>322.35160000000002</v>
      </c>
      <c r="W53" s="167">
        <v>334.8897</v>
      </c>
      <c r="X53" s="167">
        <v>244.65360000000001</v>
      </c>
      <c r="Y53" s="167">
        <v>324.13690000000003</v>
      </c>
      <c r="Z53" s="167">
        <v>231.89240000000001</v>
      </c>
      <c r="AA53" s="167">
        <v>324.89089999999999</v>
      </c>
      <c r="AB53" s="167">
        <v>433.06960000000004</v>
      </c>
      <c r="AC53" s="167">
        <v>380.18100000000004</v>
      </c>
      <c r="AD53" s="168">
        <v>354.07420000000002</v>
      </c>
      <c r="AE53" s="163">
        <v>-0.58559999999999945</v>
      </c>
      <c r="AF53" s="164">
        <v>-1.6511597874921246E-3</v>
      </c>
    </row>
    <row r="54" spans="1:32" s="98" customFormat="1" ht="12" customHeight="1" thickBot="1" x14ac:dyDescent="0.25">
      <c r="A54" s="150" t="s">
        <v>114</v>
      </c>
      <c r="B54" s="169">
        <v>-0.94249999999999545</v>
      </c>
      <c r="C54" s="169">
        <v>11.38979999999998</v>
      </c>
      <c r="D54" s="169">
        <v>1.0910000000000082</v>
      </c>
      <c r="E54" s="169">
        <v>1.521000000000015</v>
      </c>
      <c r="F54" s="169">
        <v>-1.9599000000000046</v>
      </c>
      <c r="G54" s="169">
        <v>8.1772000000000276</v>
      </c>
      <c r="H54" s="169">
        <v>-3.8296000000000276</v>
      </c>
      <c r="I54" s="169" t="s">
        <v>122</v>
      </c>
      <c r="J54" s="169">
        <v>1.5049000000000206</v>
      </c>
      <c r="K54" s="169">
        <v>-0.66649999999998499</v>
      </c>
      <c r="L54" s="169">
        <v>-0.24279999999998836</v>
      </c>
      <c r="M54" s="169">
        <v>-0.55560000000002674</v>
      </c>
      <c r="N54" s="169">
        <v>16.970399999999984</v>
      </c>
      <c r="O54" s="169">
        <v>-2.087299999999999</v>
      </c>
      <c r="P54" s="169">
        <v>-0.29000000000002046</v>
      </c>
      <c r="Q54" s="169" t="s">
        <v>122</v>
      </c>
      <c r="R54" s="169">
        <v>-3.6295000000000073</v>
      </c>
      <c r="S54" s="169" t="s">
        <v>122</v>
      </c>
      <c r="T54" s="169">
        <v>-2.2333000000000425</v>
      </c>
      <c r="U54" s="169">
        <v>-0.41030000000000655</v>
      </c>
      <c r="V54" s="169">
        <v>-0.62709999999998445</v>
      </c>
      <c r="W54" s="169">
        <v>2.4277999999999906</v>
      </c>
      <c r="X54" s="169">
        <v>1.8374000000000024</v>
      </c>
      <c r="Y54" s="169">
        <v>0.76570000000003802</v>
      </c>
      <c r="Z54" s="169">
        <v>-6.8225999999999942</v>
      </c>
      <c r="AA54" s="169">
        <v>9.5986999999999512</v>
      </c>
      <c r="AB54" s="169">
        <v>1.1733000000000402</v>
      </c>
      <c r="AC54" s="169">
        <v>1.1014000000000124</v>
      </c>
      <c r="AD54" s="170">
        <v>-0.58559999999999945</v>
      </c>
      <c r="AE54" s="171" t="s">
        <v>115</v>
      </c>
      <c r="AF54" s="172"/>
    </row>
    <row r="55" spans="1:32" s="165" customFormat="1" ht="12" customHeight="1" thickBot="1" x14ac:dyDescent="0.25">
      <c r="A55" s="160" t="s">
        <v>116</v>
      </c>
      <c r="B55" s="161">
        <v>298.97000000000003</v>
      </c>
      <c r="C55" s="161" t="s">
        <v>122</v>
      </c>
      <c r="D55" s="161">
        <v>353.30990000000003</v>
      </c>
      <c r="E55" s="161">
        <v>382.39840000000004</v>
      </c>
      <c r="F55" s="161">
        <v>400.6</v>
      </c>
      <c r="G55" s="161">
        <v>357</v>
      </c>
      <c r="H55" s="161">
        <v>383.93</v>
      </c>
      <c r="I55" s="161">
        <v>439</v>
      </c>
      <c r="J55" s="161">
        <v>398.24</v>
      </c>
      <c r="K55" s="161">
        <v>374.5</v>
      </c>
      <c r="L55" s="161">
        <v>343.71010000000001</v>
      </c>
      <c r="M55" s="161">
        <v>414.05</v>
      </c>
      <c r="N55" s="161" t="s">
        <v>122</v>
      </c>
      <c r="O55" s="161">
        <v>296.70999999999998</v>
      </c>
      <c r="P55" s="161">
        <v>321.93</v>
      </c>
      <c r="Q55" s="161">
        <v>362.6</v>
      </c>
      <c r="R55" s="161" t="s">
        <v>122</v>
      </c>
      <c r="S55" s="161" t="s">
        <v>122</v>
      </c>
      <c r="T55" s="161">
        <v>347</v>
      </c>
      <c r="U55" s="161">
        <v>400.99</v>
      </c>
      <c r="V55" s="161">
        <v>353.57310000000001</v>
      </c>
      <c r="W55" s="161">
        <v>380.9</v>
      </c>
      <c r="X55" s="161">
        <v>310.90430000000003</v>
      </c>
      <c r="Y55" s="161">
        <v>354.55</v>
      </c>
      <c r="Z55" s="161">
        <v>339.31</v>
      </c>
      <c r="AA55" s="161">
        <v>395.65</v>
      </c>
      <c r="AB55" s="161">
        <v>453.92510000000004</v>
      </c>
      <c r="AC55" s="161">
        <v>413.70850000000002</v>
      </c>
      <c r="AD55" s="162">
        <v>382.62960000000004</v>
      </c>
      <c r="AE55" s="171" t="s">
        <v>117</v>
      </c>
      <c r="AF55" s="172"/>
    </row>
    <row r="56" spans="1:32" x14ac:dyDescent="0.2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workbookViewId="0">
      <selection activeCell="Z49" sqref="Z49"/>
    </sheetView>
  </sheetViews>
  <sheetFormatPr defaultRowHeight="12.75" x14ac:dyDescent="0.2"/>
  <cols>
    <col min="1" max="1" width="28.85546875" style="226" customWidth="1"/>
    <col min="2" max="5" width="10.85546875" style="5" customWidth="1"/>
    <col min="6" max="6" width="15.5703125" style="5" customWidth="1"/>
    <col min="7" max="16384" width="9.140625" style="5"/>
  </cols>
  <sheetData>
    <row r="1" spans="1:6" x14ac:dyDescent="0.2">
      <c r="A1" s="173"/>
      <c r="B1" s="174"/>
      <c r="C1" s="174"/>
      <c r="D1" s="174"/>
      <c r="E1" s="174"/>
      <c r="F1" s="175">
        <v>5</v>
      </c>
    </row>
    <row r="2" spans="1:6" x14ac:dyDescent="0.2">
      <c r="A2" s="173"/>
      <c r="B2" s="98"/>
      <c r="C2" s="98"/>
      <c r="D2" s="98"/>
      <c r="E2" s="126" t="s">
        <v>6</v>
      </c>
      <c r="F2" s="176">
        <v>43129</v>
      </c>
    </row>
    <row r="3" spans="1:6" x14ac:dyDescent="0.2">
      <c r="A3" s="173"/>
      <c r="B3" s="98"/>
      <c r="C3" s="98"/>
      <c r="D3" s="98"/>
      <c r="E3" s="129" t="s">
        <v>7</v>
      </c>
      <c r="F3" s="177">
        <f>+F2+6</f>
        <v>43135</v>
      </c>
    </row>
    <row r="4" spans="1:6" ht="4.3499999999999996" customHeight="1" x14ac:dyDescent="0.2">
      <c r="A4" s="173"/>
      <c r="B4" s="98"/>
      <c r="C4" s="178"/>
      <c r="D4" s="178"/>
      <c r="E4" s="178"/>
      <c r="F4" s="179"/>
    </row>
    <row r="5" spans="1:6" ht="15.75" x14ac:dyDescent="0.2">
      <c r="A5" s="33" t="s">
        <v>118</v>
      </c>
      <c r="B5" s="33"/>
      <c r="C5" s="33"/>
      <c r="D5" s="33"/>
      <c r="E5" s="33"/>
      <c r="F5" s="33"/>
    </row>
    <row r="6" spans="1:6" ht="15.75" x14ac:dyDescent="0.2">
      <c r="A6" s="33" t="s">
        <v>119</v>
      </c>
      <c r="B6" s="33"/>
      <c r="C6" s="33"/>
      <c r="D6" s="33"/>
      <c r="E6" s="33"/>
      <c r="F6" s="33"/>
    </row>
    <row r="7" spans="1:6" ht="8.1" customHeight="1" thickBot="1" x14ac:dyDescent="0.25">
      <c r="A7" s="180"/>
      <c r="B7" s="181"/>
      <c r="C7" s="181"/>
      <c r="D7" s="181"/>
      <c r="E7" s="181"/>
      <c r="F7" s="182"/>
    </row>
    <row r="8" spans="1:6" x14ac:dyDescent="0.2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25">
      <c r="A9" s="183"/>
      <c r="B9" s="189"/>
      <c r="C9" s="190"/>
      <c r="D9" s="191"/>
      <c r="E9" s="192" t="s">
        <v>26</v>
      </c>
      <c r="F9" s="193"/>
    </row>
    <row r="10" spans="1:6" x14ac:dyDescent="0.2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x14ac:dyDescent="0.2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x14ac:dyDescent="0.2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x14ac:dyDescent="0.2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x14ac:dyDescent="0.2">
      <c r="A14" s="194" t="s">
        <v>75</v>
      </c>
      <c r="B14" s="200">
        <v>612.22300000000007</v>
      </c>
      <c r="C14" s="201" t="s">
        <v>122</v>
      </c>
      <c r="D14" s="200">
        <v>612.22300000000007</v>
      </c>
      <c r="E14" s="202">
        <v>265.77970000000005</v>
      </c>
      <c r="F14" s="203">
        <v>0.7671665175802217</v>
      </c>
    </row>
    <row r="15" spans="1:6" ht="13.5" thickBot="1" x14ac:dyDescent="0.25">
      <c r="A15" s="194" t="s">
        <v>76</v>
      </c>
      <c r="B15" s="208">
        <v>306.93190000000004</v>
      </c>
      <c r="C15" s="209" t="s">
        <v>122</v>
      </c>
      <c r="D15" s="208">
        <v>306.93190000000004</v>
      </c>
      <c r="E15" s="210">
        <v>-39.168899999999951</v>
      </c>
      <c r="F15" s="211">
        <v>-0.11317194297152723</v>
      </c>
    </row>
    <row r="16" spans="1:6" ht="13.5" thickBot="1" x14ac:dyDescent="0.25">
      <c r="A16" s="212" t="s">
        <v>121</v>
      </c>
      <c r="B16" s="213" t="s">
        <v>122</v>
      </c>
      <c r="C16" s="213" t="s">
        <v>122</v>
      </c>
      <c r="D16" s="214">
        <v>534.01229999999998</v>
      </c>
      <c r="E16" s="215">
        <v>192.17049999999995</v>
      </c>
      <c r="F16" s="216">
        <v>0.56216208784297272</v>
      </c>
    </row>
    <row r="17" spans="1:6" x14ac:dyDescent="0.2">
      <c r="A17" s="194" t="s">
        <v>78</v>
      </c>
      <c r="B17" s="217">
        <v>405.26590000000004</v>
      </c>
      <c r="C17" s="218">
        <v>394.20190000000002</v>
      </c>
      <c r="D17" s="218">
        <v>402.80420000000004</v>
      </c>
      <c r="E17" s="218">
        <v>-4.8338666666666086</v>
      </c>
      <c r="F17" s="199">
        <v>-1.1918075803090917E-2</v>
      </c>
    </row>
    <row r="18" spans="1:6" x14ac:dyDescent="0.2">
      <c r="A18" s="194" t="s">
        <v>79</v>
      </c>
      <c r="B18" s="219">
        <v>403.80740000000003</v>
      </c>
      <c r="C18" s="219">
        <v>399.29520000000002</v>
      </c>
      <c r="D18" s="219">
        <v>402.80340000000001</v>
      </c>
      <c r="E18" s="219">
        <v>-3.8816666666666606</v>
      </c>
      <c r="F18" s="203">
        <v>-9.564281085556155E-3</v>
      </c>
    </row>
    <row r="19" spans="1:6" x14ac:dyDescent="0.2">
      <c r="A19" s="194" t="s">
        <v>80</v>
      </c>
      <c r="B19" s="219">
        <v>392.98270000000002</v>
      </c>
      <c r="C19" s="219">
        <v>390.6354</v>
      </c>
      <c r="D19" s="219">
        <v>392.46039999999999</v>
      </c>
      <c r="E19" s="219">
        <v>-1.4937666666666019</v>
      </c>
      <c r="F19" s="203">
        <v>-3.7959110584654889E-3</v>
      </c>
    </row>
    <row r="20" spans="1:6" x14ac:dyDescent="0.2">
      <c r="A20" s="204" t="s">
        <v>81</v>
      </c>
      <c r="B20" s="220">
        <v>399.28380000000004</v>
      </c>
      <c r="C20" s="220">
        <v>392.2534</v>
      </c>
      <c r="D20" s="220">
        <v>397.71950000000004</v>
      </c>
      <c r="E20" s="220">
        <v>0.92629999999991242</v>
      </c>
      <c r="F20" s="203">
        <v>2.3421424319947132E-3</v>
      </c>
    </row>
    <row r="21" spans="1:6" x14ac:dyDescent="0.2">
      <c r="A21" s="194" t="s">
        <v>82</v>
      </c>
      <c r="B21" s="219">
        <v>347.27960000000002</v>
      </c>
      <c r="C21" s="219">
        <v>373.48680000000002</v>
      </c>
      <c r="D21" s="219">
        <v>353.11070000000001</v>
      </c>
      <c r="E21" s="219">
        <v>1.8901666666665733</v>
      </c>
      <c r="F21" s="203">
        <v>5.3084300359122656E-3</v>
      </c>
    </row>
    <row r="22" spans="1:6" ht="13.5" thickBot="1" x14ac:dyDescent="0.25">
      <c r="A22" s="194" t="s">
        <v>83</v>
      </c>
      <c r="B22" s="221">
        <v>355.75700000000001</v>
      </c>
      <c r="C22" s="221">
        <v>376.84810000000004</v>
      </c>
      <c r="D22" s="221">
        <v>360.44980000000004</v>
      </c>
      <c r="E22" s="221">
        <v>-3.3759999999999764</v>
      </c>
      <c r="F22" s="211">
        <v>-9.1807079315677654E-3</v>
      </c>
    </row>
    <row r="23" spans="1:6" ht="13.5" thickBot="1" x14ac:dyDescent="0.25">
      <c r="A23" s="212" t="s">
        <v>84</v>
      </c>
      <c r="B23" s="222" t="s">
        <v>122</v>
      </c>
      <c r="C23" s="222" t="s">
        <v>122</v>
      </c>
      <c r="D23" s="223">
        <v>382.74400000000003</v>
      </c>
      <c r="E23" s="224">
        <v>-1.8895999999999731</v>
      </c>
      <c r="F23" s="216">
        <v>-4.9127273332334282E-3</v>
      </c>
    </row>
    <row r="24" spans="1:6" x14ac:dyDescent="0.2">
      <c r="A24" s="194" t="s">
        <v>87</v>
      </c>
      <c r="B24" s="217">
        <v>416.68310000000002</v>
      </c>
      <c r="C24" s="218">
        <v>406.9864</v>
      </c>
      <c r="D24" s="218">
        <v>415.11709999999999</v>
      </c>
      <c r="E24" s="218">
        <v>-2.6676333333334128</v>
      </c>
      <c r="F24" s="199">
        <v>-6.4188060614885174E-3</v>
      </c>
    </row>
    <row r="25" spans="1:6" x14ac:dyDescent="0.2">
      <c r="A25" s="194" t="s">
        <v>88</v>
      </c>
      <c r="B25" s="219">
        <v>420.84200000000004</v>
      </c>
      <c r="C25" s="219">
        <v>412.12530000000004</v>
      </c>
      <c r="D25" s="219">
        <v>419.43430000000001</v>
      </c>
      <c r="E25" s="219">
        <v>-9.5699999999908414E-2</v>
      </c>
      <c r="F25" s="203">
        <v>-2.2918702787031229E-4</v>
      </c>
    </row>
    <row r="26" spans="1:6" x14ac:dyDescent="0.2">
      <c r="A26" s="194" t="s">
        <v>89</v>
      </c>
      <c r="B26" s="219">
        <v>419.07590000000005</v>
      </c>
      <c r="C26" s="219">
        <v>406.166</v>
      </c>
      <c r="D26" s="219">
        <v>416.99100000000004</v>
      </c>
      <c r="E26" s="219">
        <v>0.51236666666665087</v>
      </c>
      <c r="F26" s="203">
        <v>1.2389015905429459E-3</v>
      </c>
    </row>
    <row r="27" spans="1:6" x14ac:dyDescent="0.2">
      <c r="A27" s="204" t="s">
        <v>90</v>
      </c>
      <c r="B27" s="220">
        <v>415.05369999999999</v>
      </c>
      <c r="C27" s="220">
        <v>406.72430000000003</v>
      </c>
      <c r="D27" s="220">
        <v>413.70850000000002</v>
      </c>
      <c r="E27" s="220">
        <v>-1.7606333333334305</v>
      </c>
      <c r="F27" s="203">
        <v>-4.2569588329298934E-3</v>
      </c>
    </row>
    <row r="28" spans="1:6" x14ac:dyDescent="0.2">
      <c r="A28" s="194" t="s">
        <v>91</v>
      </c>
      <c r="B28" s="219">
        <v>418.26690000000002</v>
      </c>
      <c r="C28" s="219">
        <v>404.70750000000004</v>
      </c>
      <c r="D28" s="219">
        <v>416.07710000000003</v>
      </c>
      <c r="E28" s="219">
        <v>-0.69343333333335977</v>
      </c>
      <c r="F28" s="203">
        <v>-1.6761314148908916E-3</v>
      </c>
    </row>
    <row r="29" spans="1:6" x14ac:dyDescent="0.2">
      <c r="A29" s="194" t="s">
        <v>92</v>
      </c>
      <c r="B29" s="219">
        <v>384.6875</v>
      </c>
      <c r="C29" s="219">
        <v>395.46660000000003</v>
      </c>
      <c r="D29" s="219">
        <v>386.42830000000004</v>
      </c>
      <c r="E29" s="219">
        <v>-0.80676666666670371</v>
      </c>
      <c r="F29" s="203">
        <v>-2.0703972711099052E-3</v>
      </c>
    </row>
    <row r="30" spans="1:6" ht="13.5" thickBot="1" x14ac:dyDescent="0.25">
      <c r="A30" s="194" t="s">
        <v>93</v>
      </c>
      <c r="B30" s="219">
        <v>392.57249999999999</v>
      </c>
      <c r="C30" s="221">
        <v>393.06240000000003</v>
      </c>
      <c r="D30" s="221">
        <v>392.65160000000003</v>
      </c>
      <c r="E30" s="221">
        <v>-1.2418666666666809</v>
      </c>
      <c r="F30" s="211">
        <v>-3.1519135887018773E-3</v>
      </c>
    </row>
    <row r="31" spans="1:6" ht="13.5" thickBot="1" x14ac:dyDescent="0.25">
      <c r="A31" s="212" t="s">
        <v>94</v>
      </c>
      <c r="B31" s="225">
        <v>407.85580000000004</v>
      </c>
      <c r="C31" s="225">
        <v>403.49800000000005</v>
      </c>
      <c r="D31" s="223">
        <v>406.97980000000001</v>
      </c>
      <c r="E31" s="224">
        <v>-0.92163333333331821</v>
      </c>
      <c r="F31" s="216">
        <v>-2.2642727019973855E-3</v>
      </c>
    </row>
    <row r="32" spans="1:6" x14ac:dyDescent="0.2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x14ac:dyDescent="0.2">
      <c r="A33" s="194" t="s">
        <v>96</v>
      </c>
      <c r="B33" s="219">
        <v>335.15590000000003</v>
      </c>
      <c r="C33" s="219">
        <v>345.46790000000004</v>
      </c>
      <c r="D33" s="219">
        <v>336.67490000000004</v>
      </c>
      <c r="E33" s="219">
        <v>1.2306333333333441</v>
      </c>
      <c r="F33" s="203">
        <v>3.6423394160339413E-3</v>
      </c>
    </row>
    <row r="34" spans="1:6" x14ac:dyDescent="0.2">
      <c r="A34" s="194" t="s">
        <v>97</v>
      </c>
      <c r="B34" s="219">
        <v>330.10820000000001</v>
      </c>
      <c r="C34" s="219">
        <v>343.65610000000004</v>
      </c>
      <c r="D34" s="219">
        <v>332.10380000000004</v>
      </c>
      <c r="E34" s="219">
        <v>1.0610333333332846</v>
      </c>
      <c r="F34" s="203">
        <v>3.1745762627344112E-3</v>
      </c>
    </row>
    <row r="35" spans="1:6" x14ac:dyDescent="0.2">
      <c r="A35" s="204" t="s">
        <v>98</v>
      </c>
      <c r="B35" s="220">
        <v>293.00790000000001</v>
      </c>
      <c r="C35" s="220">
        <v>309.38170000000002</v>
      </c>
      <c r="D35" s="220">
        <v>295.41980000000001</v>
      </c>
      <c r="E35" s="220">
        <v>3.764666666666642</v>
      </c>
      <c r="F35" s="203">
        <v>1.2739767408439746E-2</v>
      </c>
    </row>
    <row r="36" spans="1:6" x14ac:dyDescent="0.2">
      <c r="A36" s="194" t="s">
        <v>99</v>
      </c>
      <c r="B36" s="219">
        <v>307.54720000000003</v>
      </c>
      <c r="C36" s="219">
        <v>317.75659999999999</v>
      </c>
      <c r="D36" s="219">
        <v>309.05099999999999</v>
      </c>
      <c r="E36" s="219">
        <v>1.1550333333333356</v>
      </c>
      <c r="F36" s="203">
        <v>3.7223529275272958E-3</v>
      </c>
    </row>
    <row r="37" spans="1:6" x14ac:dyDescent="0.2">
      <c r="A37" s="194" t="s">
        <v>100</v>
      </c>
      <c r="B37" s="219">
        <v>307.92320000000001</v>
      </c>
      <c r="C37" s="219">
        <v>320.54820000000001</v>
      </c>
      <c r="D37" s="219">
        <v>309.78290000000004</v>
      </c>
      <c r="E37" s="219">
        <v>1.6638333333333435</v>
      </c>
      <c r="F37" s="203">
        <v>5.3484399035298846E-3</v>
      </c>
    </row>
    <row r="38" spans="1:6" x14ac:dyDescent="0.2">
      <c r="A38" s="194" t="s">
        <v>101</v>
      </c>
      <c r="B38" s="219">
        <v>254.84790000000001</v>
      </c>
      <c r="C38" s="219">
        <v>272.95370000000003</v>
      </c>
      <c r="D38" s="219">
        <v>257.51490000000001</v>
      </c>
      <c r="E38" s="219">
        <v>3.9196000000000026</v>
      </c>
      <c r="F38" s="203">
        <v>1.5200934590916756E-2</v>
      </c>
    </row>
    <row r="39" spans="1:6" ht="13.5" thickBot="1" x14ac:dyDescent="0.25">
      <c r="A39" s="194" t="s">
        <v>102</v>
      </c>
      <c r="B39" s="219">
        <v>276.3492</v>
      </c>
      <c r="C39" s="219">
        <v>293.32690000000002</v>
      </c>
      <c r="D39" s="219">
        <v>278.85000000000002</v>
      </c>
      <c r="E39" s="219">
        <v>1.082966666666664</v>
      </c>
      <c r="F39" s="203">
        <v>3.8435911911500649E-3</v>
      </c>
    </row>
    <row r="40" spans="1:6" ht="13.5" thickBot="1" x14ac:dyDescent="0.25">
      <c r="A40" s="212" t="s">
        <v>103</v>
      </c>
      <c r="B40" s="222" t="s">
        <v>122</v>
      </c>
      <c r="C40" s="222" t="s">
        <v>122</v>
      </c>
      <c r="D40" s="223">
        <v>298.41680000000002</v>
      </c>
      <c r="E40" s="224">
        <v>3.0396000000000072</v>
      </c>
      <c r="F40" s="216">
        <v>1.029057083620539E-2</v>
      </c>
    </row>
    <row r="41" spans="1:6" x14ac:dyDescent="0.2">
      <c r="A41" s="194" t="s">
        <v>104</v>
      </c>
      <c r="B41" s="219">
        <v>424.07810000000001</v>
      </c>
      <c r="C41" s="219">
        <v>408.18280000000004</v>
      </c>
      <c r="D41" s="219">
        <v>421.48720000000003</v>
      </c>
      <c r="E41" s="219">
        <v>-2.8157333333332417</v>
      </c>
      <c r="F41" s="203">
        <v>-6.6924666887919221E-3</v>
      </c>
    </row>
    <row r="42" spans="1:6" x14ac:dyDescent="0.2">
      <c r="A42" s="194" t="s">
        <v>105</v>
      </c>
      <c r="B42" s="219">
        <v>428.45350000000002</v>
      </c>
      <c r="C42" s="219">
        <v>411.35050000000001</v>
      </c>
      <c r="D42" s="219">
        <v>425.66570000000002</v>
      </c>
      <c r="E42" s="219">
        <v>-0.83446666666668534</v>
      </c>
      <c r="F42" s="203">
        <v>-1.97433210531048E-3</v>
      </c>
    </row>
    <row r="43" spans="1:6" x14ac:dyDescent="0.2">
      <c r="A43" s="194" t="s">
        <v>106</v>
      </c>
      <c r="B43" s="219">
        <v>410.38200000000001</v>
      </c>
      <c r="C43" s="219">
        <v>400.94740000000002</v>
      </c>
      <c r="D43" s="219">
        <v>408.8442</v>
      </c>
      <c r="E43" s="219">
        <v>-2.5622999999999934</v>
      </c>
      <c r="F43" s="203">
        <v>-6.2604017313041506E-3</v>
      </c>
    </row>
    <row r="44" spans="1:6" x14ac:dyDescent="0.2">
      <c r="A44" s="204" t="s">
        <v>107</v>
      </c>
      <c r="B44" s="220">
        <v>416.63750000000005</v>
      </c>
      <c r="C44" s="220">
        <v>405.93810000000002</v>
      </c>
      <c r="D44" s="220">
        <v>414.89350000000002</v>
      </c>
      <c r="E44" s="220">
        <v>-1.4057333333332735</v>
      </c>
      <c r="F44" s="203">
        <v>-3.3963489812199911E-3</v>
      </c>
    </row>
    <row r="45" spans="1:6" x14ac:dyDescent="0.2">
      <c r="A45" s="194" t="s">
        <v>108</v>
      </c>
      <c r="B45" s="219">
        <v>417.23</v>
      </c>
      <c r="C45" s="219">
        <v>403.05530000000005</v>
      </c>
      <c r="D45" s="219">
        <v>414.91950000000003</v>
      </c>
      <c r="E45" s="219">
        <v>-0.25073333333335768</v>
      </c>
      <c r="F45" s="203">
        <v>-6.0859722466078748E-4</v>
      </c>
    </row>
    <row r="46" spans="1:6" x14ac:dyDescent="0.2">
      <c r="A46" s="194" t="s">
        <v>109</v>
      </c>
      <c r="B46" s="219">
        <v>361.1352</v>
      </c>
      <c r="C46" s="219">
        <v>388.197</v>
      </c>
      <c r="D46" s="219">
        <v>365.54630000000003</v>
      </c>
      <c r="E46" s="219">
        <v>-0.96433333333334303</v>
      </c>
      <c r="F46" s="203">
        <v>-2.5881855101870365E-3</v>
      </c>
    </row>
    <row r="47" spans="1:6" x14ac:dyDescent="0.2">
      <c r="A47" s="194" t="s">
        <v>110</v>
      </c>
      <c r="B47" s="219">
        <v>386.95500000000004</v>
      </c>
      <c r="C47" s="219">
        <v>394.9083</v>
      </c>
      <c r="D47" s="219">
        <v>388.25140000000005</v>
      </c>
      <c r="E47" s="219">
        <v>-3.7425999999999249</v>
      </c>
      <c r="F47" s="203">
        <v>-9.5042716231742916E-3</v>
      </c>
    </row>
    <row r="48" spans="1:6" ht="13.5" thickBot="1" x14ac:dyDescent="0.25">
      <c r="A48" s="194" t="s">
        <v>111</v>
      </c>
      <c r="B48" s="219">
        <v>394.19050000000004</v>
      </c>
      <c r="C48" s="219">
        <v>394.08789999999999</v>
      </c>
      <c r="D48" s="219">
        <v>394.17380000000003</v>
      </c>
      <c r="E48" s="219">
        <v>-2.9307333333333077</v>
      </c>
      <c r="F48" s="203">
        <v>-7.3806852733158054E-3</v>
      </c>
    </row>
    <row r="49" spans="1:6" ht="13.5" thickBot="1" x14ac:dyDescent="0.25">
      <c r="A49" s="212" t="s">
        <v>112</v>
      </c>
      <c r="B49" s="222" t="s">
        <v>122</v>
      </c>
      <c r="C49" s="222" t="s">
        <v>122</v>
      </c>
      <c r="D49" s="223">
        <v>407.89410000000004</v>
      </c>
      <c r="E49" s="224">
        <v>-1.3143000000000029</v>
      </c>
      <c r="F49" s="216">
        <v>-3.2118109012425032E-3</v>
      </c>
    </row>
    <row r="50" spans="1:6" x14ac:dyDescent="0.2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2018-02-08T10:35:33Z</dcterms:created>
  <dcterms:modified xsi:type="dcterms:W3CDTF">2018-02-08T10:49:56Z</dcterms:modified>
</cp:coreProperties>
</file>