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3\"/>
    </mc:Choice>
  </mc:AlternateContent>
  <xr:revisionPtr revIDLastSave="0" documentId="8_{02DCF83B-DCCB-46AC-B52B-91EDD22C28D8}" xr6:coauthVersionLast="47" xr6:coauthVersionMax="47" xr10:uidLastSave="{00000000-0000-0000-0000-000000000000}"/>
  <bookViews>
    <workbookView xWindow="-108" yWindow="-108" windowWidth="23256" windowHeight="12600" xr2:uid="{81A7CCB9-F2D2-4815-8607-E9F55BAF7932}"/>
  </bookViews>
  <sheets>
    <sheet name="Current Weekly Price ACZ" sheetId="1" r:id="rId1"/>
    <sheet name="Current Weekly All" sheetId="2" r:id="rId2"/>
  </sheets>
  <externalReferences>
    <externalReference r:id="rId3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1">'Current Weekly All'!$A$2:$AF$56</definedName>
    <definedName name="_xlnm.Print_Area" localSheetId="0">'Current Weekly Price ACZ'!$A$1:$AA$43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E3" i="2" l="1"/>
  <c r="AA2" i="2"/>
</calcChain>
</file>

<file path=xl/sharedStrings.xml><?xml version="1.0" encoding="utf-8"?>
<sst xmlns="http://schemas.openxmlformats.org/spreadsheetml/2006/main" count="988" uniqueCount="116">
  <si>
    <t>Meat Market Observatory - Beef and Veal</t>
  </si>
  <si>
    <t>PRI.EU.BOV</t>
  </si>
  <si>
    <t>06.07.2023</t>
  </si>
  <si>
    <t>Prices not received : EL, PL, SI</t>
  </si>
  <si>
    <t>du / from :</t>
  </si>
  <si>
    <t>au / to :</t>
  </si>
  <si>
    <r>
      <t>P</t>
    </r>
    <r>
      <rPr>
        <b/>
        <sz val="11"/>
        <rFont val="Calibri"/>
        <family val="2"/>
        <scheme val="minor"/>
      </rPr>
      <t>RIX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ARCHE</t>
    </r>
    <r>
      <rPr>
        <b/>
        <sz val="12"/>
        <rFont val="Calibri"/>
        <family val="2"/>
        <scheme val="minor"/>
      </rPr>
      <t xml:space="preserve"> N</t>
    </r>
    <r>
      <rPr>
        <b/>
        <sz val="11"/>
        <rFont val="Calibri"/>
        <family val="2"/>
        <scheme val="minor"/>
      </rPr>
      <t>ATIONAUX</t>
    </r>
    <r>
      <rPr>
        <b/>
        <sz val="12"/>
        <rFont val="Calibri"/>
        <family val="2"/>
        <scheme val="minor"/>
      </rPr>
      <t xml:space="preserve"> et C</t>
    </r>
    <r>
      <rPr>
        <b/>
        <sz val="11"/>
        <rFont val="Calibri"/>
        <family val="2"/>
        <scheme val="minor"/>
      </rPr>
      <t>OMMUNAUTAIRES</t>
    </r>
    <r>
      <rPr>
        <b/>
        <sz val="12"/>
        <rFont val="Calibri"/>
        <family val="2"/>
        <scheme val="minor"/>
      </rPr>
      <t xml:space="preserve"> UE </t>
    </r>
    <r>
      <rPr>
        <b/>
        <sz val="10"/>
        <rFont val="Calibri"/>
        <family val="2"/>
        <scheme val="minor"/>
      </rPr>
      <t>(en Euro &amp; en % du prix de référence)</t>
    </r>
  </si>
  <si>
    <r>
      <t>N</t>
    </r>
    <r>
      <rPr>
        <b/>
        <sz val="11"/>
        <rFont val="Calibri"/>
        <family val="2"/>
        <scheme val="minor"/>
      </rPr>
      <t>ATIONAL</t>
    </r>
    <r>
      <rPr>
        <b/>
        <sz val="12"/>
        <rFont val="Calibri"/>
        <family val="2"/>
        <scheme val="minor"/>
      </rPr>
      <t xml:space="preserve"> and C</t>
    </r>
    <r>
      <rPr>
        <b/>
        <sz val="11"/>
        <rFont val="Calibri"/>
        <family val="2"/>
        <scheme val="minor"/>
      </rPr>
      <t xml:space="preserve">OMMUNITY EU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ARKET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>RICES</t>
    </r>
    <r>
      <rPr>
        <b/>
        <sz val="12"/>
        <rFont val="Calibri"/>
        <family val="2"/>
        <scheme val="minor"/>
      </rPr>
      <t xml:space="preserve">  </t>
    </r>
    <r>
      <rPr>
        <b/>
        <sz val="10"/>
        <rFont val="Calibri"/>
        <family val="2"/>
        <scheme val="minor"/>
      </rPr>
      <t xml:space="preserve"> (in Euro &amp; as % of the reference price)</t>
    </r>
  </si>
  <si>
    <t>(Euro/100 kg PC/DW)</t>
  </si>
  <si>
    <r>
      <t xml:space="preserve">YOUNG MALE BOVINES 12&gt;24 m - 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A</t>
    </r>
  </si>
  <si>
    <r>
      <t xml:space="preserve">BULLOCKS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C</t>
    </r>
  </si>
  <si>
    <r>
      <t xml:space="preserve">YOUNG BOVINES 8 &gt;12 m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Z</t>
    </r>
  </si>
  <si>
    <r>
      <t xml:space="preserve">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    A / C / Z</t>
    </r>
  </si>
  <si>
    <t>U2+U3</t>
  </si>
  <si>
    <t>R2+R3</t>
  </si>
  <si>
    <t>O2+O3</t>
  </si>
  <si>
    <t>U+R+O</t>
  </si>
  <si>
    <t>Change on</t>
  </si>
  <si>
    <t>U2+U3+U4</t>
  </si>
  <si>
    <t>R3+R4</t>
  </si>
  <si>
    <t>O3</t>
  </si>
  <si>
    <t>R3</t>
  </si>
  <si>
    <t>% of</t>
  </si>
  <si>
    <t>Prix moyens</t>
  </si>
  <si>
    <t>last week</t>
  </si>
  <si>
    <t>%</t>
  </si>
  <si>
    <t>ref. price</t>
  </si>
  <si>
    <t>Average prices</t>
  </si>
  <si>
    <t>U</t>
  </si>
  <si>
    <t>R</t>
  </si>
  <si>
    <t>O</t>
  </si>
  <si>
    <t>URO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</si>
  <si>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</si>
  <si>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</si>
  <si>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</si>
  <si>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</si>
  <si>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</si>
  <si>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</si>
  <si>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</si>
  <si>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</si>
  <si>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</si>
  <si>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</si>
  <si>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</si>
  <si>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</si>
  <si>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</si>
  <si>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</si>
  <si>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</si>
  <si>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</si>
  <si>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</si>
  <si>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</si>
  <si>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</si>
  <si>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</si>
  <si>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</si>
  <si>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</si>
  <si>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</si>
  <si>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</si>
  <si>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</si>
  <si>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</si>
  <si>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</si>
  <si>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Source : Member States</t>
  </si>
  <si>
    <t>Home</t>
  </si>
  <si>
    <t>Prices not received - Same prices as last week : EL, PL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</si>
  <si>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 </t>
    </r>
    <r>
      <rPr>
        <b/>
        <sz val="12"/>
        <rFont val="Calibri"/>
        <family val="2"/>
        <scheme val="minor"/>
      </rPr>
      <t xml:space="preserve"> -     E</t>
    </r>
    <r>
      <rPr>
        <b/>
        <sz val="11"/>
        <rFont val="Calibri"/>
        <family val="2"/>
        <scheme val="minor"/>
      </rPr>
      <t>TATS</t>
    </r>
    <r>
      <rPr>
        <b/>
        <sz val="12"/>
        <rFont val="Calibri"/>
        <family val="2"/>
        <scheme val="minor"/>
      </rPr>
      <t xml:space="preserve">   M</t>
    </r>
    <r>
      <rPr>
        <b/>
        <sz val="11"/>
        <rFont val="Calibri"/>
        <family val="2"/>
        <scheme val="minor"/>
      </rPr>
      <t>EMBRES</t>
    </r>
  </si>
  <si>
    <r>
      <t>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M</t>
    </r>
    <r>
      <rPr>
        <b/>
        <sz val="11"/>
        <rFont val="Calibri"/>
        <family val="2"/>
        <scheme val="minor"/>
      </rPr>
      <t>EMBER</t>
    </r>
    <r>
      <rPr>
        <b/>
        <sz val="12"/>
        <rFont val="Calibri"/>
        <family val="2"/>
        <scheme val="minor"/>
      </rPr>
      <t xml:space="preserve"> S</t>
    </r>
    <r>
      <rPr>
        <b/>
        <sz val="11"/>
        <rFont val="Calibri"/>
        <family val="2"/>
        <scheme val="minor"/>
      </rPr>
      <t>TATES</t>
    </r>
  </si>
  <si>
    <t>(  €/100kg PC/DW  )</t>
  </si>
  <si>
    <t>EU</t>
  </si>
  <si>
    <t>Change</t>
  </si>
  <si>
    <t>UK</t>
  </si>
  <si>
    <t>Young Bovines 8-12m Z-U2</t>
  </si>
  <si>
    <t>Young Bovines 8-12m Z-U3</t>
  </si>
  <si>
    <t>Young Bovines 8-12m Z-R2</t>
  </si>
  <si>
    <t>Young Bovines 8-12m Z-R3</t>
  </si>
  <si>
    <t>Young Bovines 8-12m Z-O2</t>
  </si>
  <si>
    <t>Young Bovines 8-12m Z-O3</t>
  </si>
  <si>
    <t>Young Bovines 8 &gt; 12 m</t>
  </si>
  <si>
    <t>Young Bulls 12&gt;24m A-U2</t>
  </si>
  <si>
    <t>Young Bulls 12&gt;24m A-U3</t>
  </si>
  <si>
    <t>Young Bulls 12&gt;24m A-R2</t>
  </si>
  <si>
    <t>Young Bulls 12&gt;24m A-R3</t>
  </si>
  <si>
    <t>Young Bulls 12&gt;24m A-O2</t>
  </si>
  <si>
    <t>Young Bulls 12&gt;24m A-O3</t>
  </si>
  <si>
    <t>Young Bulls 12 &gt; 24 m</t>
  </si>
  <si>
    <t>Bulls B R3</t>
  </si>
  <si>
    <t>Bulls</t>
  </si>
  <si>
    <t>Bullocks  C-U2</t>
  </si>
  <si>
    <t>Bullocks  C-U3</t>
  </si>
  <si>
    <t>Bullocks  C-U4</t>
  </si>
  <si>
    <t>Bullocks  C-R3</t>
  </si>
  <si>
    <t>Bullocks  C-R4</t>
  </si>
  <si>
    <t>Bullocks  C-O3</t>
  </si>
  <si>
    <t>Bullocks  C-O4</t>
  </si>
  <si>
    <t>Bullocks</t>
  </si>
  <si>
    <t>Cows D-R3</t>
  </si>
  <si>
    <t>Cows D-R4</t>
  </si>
  <si>
    <t>Cows D-O2</t>
  </si>
  <si>
    <t>Cows D-O3</t>
  </si>
  <si>
    <t>Cows D-O4</t>
  </si>
  <si>
    <t>Cows D-P2</t>
  </si>
  <si>
    <t>Cows D-P3</t>
  </si>
  <si>
    <t>Cows</t>
  </si>
  <si>
    <t>Heifers  E-U2</t>
  </si>
  <si>
    <t>Heifers  E-U3</t>
  </si>
  <si>
    <t>Heifers  E-U4</t>
  </si>
  <si>
    <t>Heifers  E-R2</t>
  </si>
  <si>
    <t>Heifers  E-R3</t>
  </si>
  <si>
    <t>Heifers  E-R4</t>
  </si>
  <si>
    <t>Heifers  E-O2</t>
  </si>
  <si>
    <t>Heifers  E-O3</t>
  </si>
  <si>
    <t>Heifers  E-O4</t>
  </si>
  <si>
    <t>Heifers</t>
  </si>
  <si>
    <t>All CAT Avg Price</t>
  </si>
  <si>
    <t>Change last week</t>
  </si>
  <si>
    <t>Gr.Bov.Mâles R3</t>
  </si>
  <si>
    <t/>
  </si>
  <si>
    <t>c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</si>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</sst>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3" formatCode="_-* #,##0.00_-;\-* #,##0.00_-;_-* &quot;-&quot;??_-;_-@_-"/>
    <numFmt numFmtId="164" formatCode="&quot;Semaine / Week : &quot;00"/>
    <numFmt numFmtId="165" formatCode="dd\.mm\.yy;@"/>
    <numFmt numFmtId="166" formatCode="&quot;+ &quot;0.00;&quot;- &quot;0.00;&quot;idem&quot;"/>
    <numFmt numFmtId="167" formatCode="\+0.0%;\-0.00%;&quot;idem&quot;"/>
    <numFmt numFmtId="168" formatCode="0.0%"/>
    <numFmt numFmtId="169" formatCode="0.000"/>
    <numFmt numFmtId="170" formatCode="&quot;+ &quot;0.0%;&quot;- &quot;0.0%;&quot;idem&quot;"/>
    <numFmt numFmtId="171" formatCode="\+\ 0.00;\-\ 0.00;&quot;idem&quot;"/>
    <numFmt numFmtId="172" formatCode="_-* #,##0.0_-;\-* #,##0.0_-;_-* &quot;-&quot;??_-;_-@_-"/>
    <numFmt numFmtId="173" formatCode="\+0.00;\-0.00"/>
    <numFmt numFmtId="174" formatCode="\+0.00%;\-0.00%"/>
    <numFmt numFmtId="175" formatCode="0.0"/>
  </numFmts>
  <fonts count="3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sz val="10"/>
      <color theme="0"/>
      <name val="Arial"/>
      <family val="2"/>
    </font>
    <font>
      <b/>
      <sz val="9"/>
      <name val="Arial"/>
      <family val="2"/>
    </font>
    <font>
      <b/>
      <sz val="10"/>
      <name val="Verdana"/>
      <family val="2"/>
    </font>
    <font>
      <sz val="11"/>
      <color rgb="FFFF0000"/>
      <name val="Calibri"/>
      <family val="2"/>
    </font>
    <font>
      <b/>
      <i/>
      <sz val="10"/>
      <name val="Verdana"/>
      <family val="2"/>
    </font>
    <font>
      <i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sz val="8"/>
      <name val="Arial"/>
      <family val="2"/>
    </font>
    <font>
      <i/>
      <sz val="8"/>
      <name val="Arial"/>
      <family val="2"/>
    </font>
    <font>
      <b/>
      <sz val="12"/>
      <name val="Verdana"/>
      <family val="2"/>
    </font>
    <font>
      <sz val="8"/>
      <color indexed="9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b/>
      <sz val="11"/>
      <name val="Verdana"/>
      <family val="2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color indexed="12"/>
      <name val="Calibri"/>
      <family val="2"/>
      <scheme val="minor"/>
    </font>
    <font>
      <b/>
      <i/>
      <sz val="7"/>
      <name val="Calibri"/>
      <family val="2"/>
      <scheme val="minor"/>
    </font>
    <font>
      <sz val="7"/>
      <name val="Calibri"/>
      <family val="2"/>
      <scheme val="minor"/>
    </font>
    <font>
      <sz val="7"/>
      <name val="Arial"/>
      <family val="2"/>
    </font>
    <font>
      <b/>
      <sz val="7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</cellStyleXfs>
  <cellXfs count="186">
    <xf numFmtId="0" fontId="0" fillId="0" borderId="0" xfId="0"/>
    <xf numFmtId="0" fontId="2" fillId="2" borderId="0" xfId="3" applyFont="1" applyFill="1" applyAlignment="1" applyProtection="1">
      <alignment horizontal="left" vertical="center" indent="1"/>
      <protection locked="0"/>
    </xf>
    <xf numFmtId="2" fontId="3" fillId="2" borderId="0" xfId="3" applyNumberFormat="1" applyFont="1" applyFill="1" applyAlignment="1" applyProtection="1">
      <alignment vertical="center"/>
      <protection locked="0"/>
    </xf>
    <xf numFmtId="2" fontId="3" fillId="2" borderId="0" xfId="3" applyNumberFormat="1" applyFont="1" applyFill="1" applyAlignment="1">
      <alignment vertical="center"/>
    </xf>
    <xf numFmtId="0" fontId="4" fillId="2" borderId="0" xfId="3" applyFont="1" applyFill="1" applyAlignment="1" applyProtection="1">
      <alignment horizontal="right" vertical="center" indent="1"/>
      <protection locked="0"/>
    </xf>
    <xf numFmtId="0" fontId="1" fillId="0" borderId="0" xfId="3"/>
    <xf numFmtId="0" fontId="5" fillId="0" borderId="0" xfId="3" applyFont="1"/>
    <xf numFmtId="0" fontId="2" fillId="3" borderId="0" xfId="3" applyFont="1" applyFill="1" applyAlignment="1" applyProtection="1">
      <alignment horizontal="left" vertical="center" indent="1"/>
      <protection locked="0"/>
    </xf>
    <xf numFmtId="2" fontId="3" fillId="3" borderId="0" xfId="3" applyNumberFormat="1" applyFont="1" applyFill="1" applyAlignment="1" applyProtection="1">
      <alignment vertical="center"/>
      <protection locked="0"/>
    </xf>
    <xf numFmtId="2" fontId="3" fillId="3" borderId="0" xfId="3" applyNumberFormat="1" applyFont="1" applyFill="1" applyAlignment="1">
      <alignment vertical="center"/>
    </xf>
    <xf numFmtId="0" fontId="4" fillId="3" borderId="0" xfId="3" applyFont="1" applyFill="1" applyAlignment="1" applyProtection="1">
      <alignment horizontal="right" vertical="center" indent="1"/>
      <protection locked="0"/>
    </xf>
    <xf numFmtId="16" fontId="6" fillId="0" borderId="0" xfId="3" applyNumberFormat="1" applyFont="1" applyAlignment="1">
      <alignment horizontal="right" vertical="top"/>
    </xf>
    <xf numFmtId="0" fontId="1" fillId="3" borderId="0" xfId="3" applyFill="1"/>
    <xf numFmtId="0" fontId="5" fillId="3" borderId="0" xfId="3" applyFont="1" applyFill="1"/>
    <xf numFmtId="0" fontId="7" fillId="3" borderId="0" xfId="3" applyFont="1" applyFill="1"/>
    <xf numFmtId="0" fontId="8" fillId="0" borderId="0" xfId="3" applyFont="1" applyAlignment="1">
      <alignment vertical="center"/>
    </xf>
    <xf numFmtId="2" fontId="9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>
      <alignment vertical="center"/>
    </xf>
    <xf numFmtId="0" fontId="10" fillId="0" borderId="0" xfId="3" applyFont="1"/>
    <xf numFmtId="0" fontId="11" fillId="0" borderId="0" xfId="4"/>
    <xf numFmtId="0" fontId="6" fillId="0" borderId="0" xfId="3" applyFont="1" applyAlignment="1">
      <alignment horizontal="right" vertical="top"/>
    </xf>
    <xf numFmtId="164" fontId="12" fillId="0" borderId="0" xfId="3" applyNumberFormat="1" applyFont="1" applyAlignment="1">
      <alignment horizontal="right" vertical="center"/>
    </xf>
    <xf numFmtId="0" fontId="13" fillId="0" borderId="0" xfId="4" applyFont="1"/>
    <xf numFmtId="0" fontId="14" fillId="0" borderId="0" xfId="4" applyFont="1"/>
    <xf numFmtId="0" fontId="1" fillId="0" borderId="0" xfId="3" applyAlignment="1">
      <alignment vertical="center"/>
    </xf>
    <xf numFmtId="0" fontId="15" fillId="0" borderId="0" xfId="3" applyFont="1" applyAlignment="1">
      <alignment horizontal="right"/>
    </xf>
    <xf numFmtId="165" fontId="12" fillId="0" borderId="0" xfId="3" applyNumberFormat="1" applyFont="1" applyAlignment="1">
      <alignment horizontal="right"/>
    </xf>
    <xf numFmtId="0" fontId="15" fillId="0" borderId="0" xfId="3" applyFont="1" applyAlignment="1">
      <alignment horizontal="right" vertical="top"/>
    </xf>
    <xf numFmtId="165" fontId="12" fillId="0" borderId="0" xfId="3" applyNumberFormat="1" applyFont="1" applyAlignment="1">
      <alignment horizontal="right" vertical="top"/>
    </xf>
    <xf numFmtId="0" fontId="13" fillId="4" borderId="0" xfId="3" applyFont="1" applyFill="1" applyAlignment="1">
      <alignment horizontal="center" vertical="center"/>
    </xf>
    <xf numFmtId="0" fontId="13" fillId="4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3" borderId="0" xfId="3" applyFont="1" applyFill="1" applyAlignment="1">
      <alignment horizontal="center" vertical="center"/>
    </xf>
    <xf numFmtId="0" fontId="14" fillId="3" borderId="0" xfId="3" applyFont="1" applyFill="1" applyAlignment="1">
      <alignment vertical="center"/>
    </xf>
    <xf numFmtId="0" fontId="18" fillId="3" borderId="0" xfId="3" applyFont="1" applyFill="1" applyAlignment="1">
      <alignment vertical="center"/>
    </xf>
    <xf numFmtId="0" fontId="17" fillId="4" borderId="0" xfId="3" quotePrefix="1" applyFont="1" applyFill="1" applyAlignment="1">
      <alignment horizontal="center" vertical="center"/>
    </xf>
    <xf numFmtId="0" fontId="19" fillId="3" borderId="1" xfId="3" applyFont="1" applyFill="1" applyBorder="1" applyAlignment="1" applyProtection="1">
      <alignment horizontal="center" vertical="center"/>
      <protection locked="0"/>
    </xf>
    <xf numFmtId="0" fontId="19" fillId="3" borderId="2" xfId="3" applyFont="1" applyFill="1" applyBorder="1" applyAlignment="1" applyProtection="1">
      <alignment horizontal="center" vertical="center"/>
      <protection locked="0"/>
    </xf>
    <xf numFmtId="0" fontId="19" fillId="3" borderId="3" xfId="3" applyFont="1" applyFill="1" applyBorder="1" applyAlignment="1" applyProtection="1">
      <alignment horizontal="center" vertical="center"/>
      <protection locked="0"/>
    </xf>
    <xf numFmtId="0" fontId="19" fillId="3" borderId="1" xfId="3" applyFont="1" applyFill="1" applyBorder="1" applyAlignment="1">
      <alignment horizontal="center" vertical="center"/>
    </xf>
    <xf numFmtId="0" fontId="19" fillId="3" borderId="2" xfId="3" applyFont="1" applyFill="1" applyBorder="1" applyAlignment="1">
      <alignment horizontal="center" vertical="center"/>
    </xf>
    <xf numFmtId="0" fontId="19" fillId="3" borderId="3" xfId="3" applyFont="1" applyFill="1" applyBorder="1" applyAlignment="1">
      <alignment horizontal="center" vertical="center"/>
    </xf>
    <xf numFmtId="0" fontId="21" fillId="4" borderId="0" xfId="3" applyFont="1" applyFill="1" applyAlignment="1" applyProtection="1">
      <alignment horizontal="center" vertical="center"/>
      <protection locked="0"/>
    </xf>
    <xf numFmtId="0" fontId="21" fillId="4" borderId="0" xfId="3" applyFont="1" applyFill="1" applyAlignment="1" applyProtection="1">
      <alignment horizontal="center"/>
      <protection locked="0"/>
    </xf>
    <xf numFmtId="0" fontId="22" fillId="4" borderId="0" xfId="3" applyFont="1" applyFill="1" applyAlignment="1" applyProtection="1">
      <alignment horizontal="center"/>
      <protection locked="0"/>
    </xf>
    <xf numFmtId="0" fontId="21" fillId="4" borderId="4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Alignment="1">
      <alignment horizontal="center" vertical="center"/>
    </xf>
    <xf numFmtId="0" fontId="21" fillId="4" borderId="0" xfId="3" applyFont="1" applyFill="1" applyAlignment="1">
      <alignment horizontal="center"/>
    </xf>
    <xf numFmtId="0" fontId="17" fillId="4" borderId="0" xfId="3" applyFont="1" applyFill="1" applyAlignment="1" applyProtection="1">
      <alignment horizontal="center"/>
      <protection locked="0"/>
    </xf>
    <xf numFmtId="0" fontId="21" fillId="4" borderId="5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Alignment="1" applyProtection="1">
      <alignment horizontal="center" vertical="top"/>
      <protection locked="0"/>
    </xf>
    <xf numFmtId="0" fontId="22" fillId="4" borderId="0" xfId="3" applyFont="1" applyFill="1" applyAlignment="1" applyProtection="1">
      <alignment horizontal="center" vertical="top"/>
      <protection locked="0"/>
    </xf>
    <xf numFmtId="0" fontId="21" fillId="3" borderId="0" xfId="3" applyFont="1" applyFill="1" applyAlignment="1" applyProtection="1">
      <alignment horizontal="center" vertical="center"/>
      <protection locked="0"/>
    </xf>
    <xf numFmtId="0" fontId="21" fillId="4" borderId="5" xfId="3" applyFont="1" applyFill="1" applyBorder="1" applyAlignment="1">
      <alignment horizontal="center" vertical="center"/>
    </xf>
    <xf numFmtId="0" fontId="21" fillId="4" borderId="0" xfId="3" applyFont="1" applyFill="1" applyAlignment="1">
      <alignment horizontal="center" vertical="top"/>
    </xf>
    <xf numFmtId="0" fontId="17" fillId="4" borderId="0" xfId="3" applyFont="1" applyFill="1" applyAlignment="1" applyProtection="1">
      <alignment horizontal="center" vertical="top"/>
      <protection locked="0"/>
    </xf>
    <xf numFmtId="2" fontId="21" fillId="3" borderId="1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>
      <alignment horizontal="center" vertical="center"/>
    </xf>
    <xf numFmtId="2" fontId="21" fillId="4" borderId="2" xfId="3" applyNumberFormat="1" applyFont="1" applyFill="1" applyBorder="1" applyAlignment="1" applyProtection="1">
      <alignment horizontal="center" vertical="center"/>
      <protection locked="0"/>
    </xf>
    <xf numFmtId="166" fontId="23" fillId="0" borderId="2" xfId="2" applyNumberFormat="1" applyFont="1" applyFill="1" applyBorder="1" applyAlignment="1" applyProtection="1">
      <alignment horizontal="center" vertical="center"/>
      <protection locked="0"/>
    </xf>
    <xf numFmtId="167" fontId="24" fillId="0" borderId="3" xfId="2" applyNumberFormat="1" applyFont="1" applyFill="1" applyBorder="1" applyAlignment="1" applyProtection="1">
      <alignment horizontal="center" vertical="center"/>
      <protection locked="0"/>
    </xf>
    <xf numFmtId="2" fontId="19" fillId="4" borderId="1" xfId="3" applyNumberFormat="1" applyFont="1" applyFill="1" applyBorder="1" applyAlignment="1">
      <alignment horizontal="center" vertical="center"/>
    </xf>
    <xf numFmtId="43" fontId="21" fillId="3" borderId="2" xfId="1" applyFont="1" applyFill="1" applyBorder="1" applyAlignment="1">
      <alignment horizontal="center" vertical="center"/>
    </xf>
    <xf numFmtId="0" fontId="25" fillId="0" borderId="0" xfId="3" applyFont="1"/>
    <xf numFmtId="2" fontId="21" fillId="3" borderId="0" xfId="3" applyNumberFormat="1" applyFont="1" applyFill="1" applyAlignment="1" applyProtection="1">
      <alignment horizontal="center" vertical="center"/>
      <protection locked="0"/>
    </xf>
    <xf numFmtId="168" fontId="18" fillId="3" borderId="0" xfId="2" applyNumberFormat="1" applyFont="1" applyFill="1" applyAlignment="1">
      <alignment vertical="center"/>
    </xf>
    <xf numFmtId="168" fontId="14" fillId="3" borderId="0" xfId="2" applyNumberFormat="1" applyFont="1" applyFill="1" applyAlignment="1">
      <alignment vertical="center"/>
    </xf>
    <xf numFmtId="2" fontId="19" fillId="3" borderId="0" xfId="3" applyNumberFormat="1" applyFont="1" applyFill="1" applyAlignment="1">
      <alignment horizontal="center" vertical="center"/>
    </xf>
    <xf numFmtId="10" fontId="26" fillId="3" borderId="4" xfId="3" applyNumberFormat="1" applyFont="1" applyFill="1" applyBorder="1" applyAlignment="1">
      <alignment horizontal="center" vertical="center"/>
    </xf>
    <xf numFmtId="0" fontId="21" fillId="3" borderId="0" xfId="3" applyFont="1" applyFill="1" applyAlignment="1">
      <alignment horizontal="center" vertical="center"/>
    </xf>
    <xf numFmtId="10" fontId="21" fillId="3" borderId="0" xfId="2" applyNumberFormat="1" applyFont="1" applyFill="1" applyBorder="1" applyAlignment="1">
      <alignment horizontal="center" vertical="center"/>
    </xf>
    <xf numFmtId="168" fontId="22" fillId="3" borderId="0" xfId="2" applyNumberFormat="1" applyFont="1" applyFill="1" applyBorder="1" applyAlignment="1">
      <alignment horizontal="center" vertical="center"/>
    </xf>
    <xf numFmtId="168" fontId="21" fillId="3" borderId="0" xfId="2" applyNumberFormat="1" applyFont="1" applyFill="1" applyBorder="1" applyAlignment="1">
      <alignment horizontal="center" vertical="center"/>
    </xf>
    <xf numFmtId="169" fontId="14" fillId="3" borderId="0" xfId="3" applyNumberFormat="1" applyFont="1" applyFill="1" applyAlignment="1">
      <alignment horizontal="center" vertical="center"/>
    </xf>
    <xf numFmtId="0" fontId="21" fillId="4" borderId="0" xfId="3" applyFont="1" applyFill="1" applyAlignment="1" applyProtection="1">
      <alignment horizontal="center" vertical="center"/>
      <protection locked="0"/>
    </xf>
    <xf numFmtId="168" fontId="22" fillId="4" borderId="0" xfId="2" applyNumberFormat="1" applyFont="1" applyFill="1" applyBorder="1" applyAlignment="1" applyProtection="1">
      <alignment horizontal="center" vertical="center"/>
      <protection locked="0"/>
    </xf>
    <xf numFmtId="0" fontId="14" fillId="4" borderId="0" xfId="3" applyFont="1" applyFill="1" applyAlignment="1">
      <alignment horizontal="center" vertical="center"/>
    </xf>
    <xf numFmtId="168" fontId="14" fillId="4" borderId="0" xfId="2" applyNumberFormat="1" applyFont="1" applyFill="1" applyBorder="1" applyAlignment="1">
      <alignment horizontal="center" vertical="center"/>
    </xf>
    <xf numFmtId="0" fontId="21" fillId="4" borderId="0" xfId="3" applyFont="1" applyFill="1" applyAlignment="1">
      <alignment horizontal="center" vertical="center"/>
    </xf>
    <xf numFmtId="0" fontId="19" fillId="4" borderId="6" xfId="3" applyFont="1" applyFill="1" applyBorder="1" applyAlignment="1" applyProtection="1">
      <alignment horizontal="center" vertical="center"/>
      <protection locked="0"/>
    </xf>
    <xf numFmtId="2" fontId="21" fillId="3" borderId="7" xfId="3" applyNumberFormat="1" applyFont="1" applyFill="1" applyBorder="1" applyAlignment="1">
      <alignment horizontal="center" vertical="center"/>
    </xf>
    <xf numFmtId="2" fontId="21" fillId="3" borderId="8" xfId="3" applyNumberFormat="1" applyFont="1" applyFill="1" applyBorder="1" applyAlignment="1">
      <alignment horizontal="center" vertical="center"/>
    </xf>
    <xf numFmtId="2" fontId="21" fillId="4" borderId="8" xfId="3" applyNumberFormat="1" applyFont="1" applyFill="1" applyBorder="1" applyAlignment="1">
      <alignment horizontal="center" vertical="center"/>
    </xf>
    <xf numFmtId="166" fontId="21" fillId="3" borderId="8" xfId="2" applyNumberFormat="1" applyFont="1" applyFill="1" applyBorder="1" applyAlignment="1">
      <alignment horizontal="center" vertical="center"/>
    </xf>
    <xf numFmtId="170" fontId="21" fillId="3" borderId="9" xfId="2" applyNumberFormat="1" applyFont="1" applyFill="1" applyBorder="1" applyAlignment="1">
      <alignment horizontal="center" vertical="center"/>
    </xf>
    <xf numFmtId="169" fontId="21" fillId="3" borderId="0" xfId="3" applyNumberFormat="1" applyFont="1" applyFill="1" applyAlignment="1" applyProtection="1">
      <alignment horizontal="center" vertical="center"/>
      <protection locked="0"/>
    </xf>
    <xf numFmtId="168" fontId="21" fillId="3" borderId="9" xfId="2" applyNumberFormat="1" applyFont="1" applyFill="1" applyBorder="1" applyAlignment="1">
      <alignment horizontal="center" vertical="center"/>
    </xf>
    <xf numFmtId="2" fontId="21" fillId="4" borderId="10" xfId="3" applyNumberFormat="1" applyFont="1" applyFill="1" applyBorder="1" applyAlignment="1">
      <alignment horizontal="center" vertical="center"/>
    </xf>
    <xf numFmtId="0" fontId="14" fillId="3" borderId="0" xfId="3" applyFont="1" applyFill="1"/>
    <xf numFmtId="166" fontId="21" fillId="3" borderId="7" xfId="2" applyNumberFormat="1" applyFont="1" applyFill="1" applyBorder="1" applyAlignment="1">
      <alignment horizontal="center" vertical="center"/>
    </xf>
    <xf numFmtId="0" fontId="14" fillId="0" borderId="0" xfId="3" applyFont="1"/>
    <xf numFmtId="0" fontId="19" fillId="4" borderId="11" xfId="3" applyFont="1" applyFill="1" applyBorder="1" applyAlignment="1" applyProtection="1">
      <alignment horizontal="center" vertical="center"/>
      <protection locked="0"/>
    </xf>
    <xf numFmtId="2" fontId="21" fillId="3" borderId="12" xfId="3" applyNumberFormat="1" applyFont="1" applyFill="1" applyBorder="1" applyAlignment="1">
      <alignment horizontal="center" vertical="center"/>
    </xf>
    <xf numFmtId="2" fontId="21" fillId="3" borderId="13" xfId="3" applyNumberFormat="1" applyFont="1" applyFill="1" applyBorder="1" applyAlignment="1">
      <alignment horizontal="center" vertical="center"/>
    </xf>
    <xf numFmtId="2" fontId="21" fillId="4" borderId="13" xfId="3" applyNumberFormat="1" applyFont="1" applyFill="1" applyBorder="1" applyAlignment="1">
      <alignment horizontal="center" vertical="center"/>
    </xf>
    <xf numFmtId="166" fontId="21" fillId="3" borderId="13" xfId="2" applyNumberFormat="1" applyFont="1" applyFill="1" applyBorder="1" applyAlignment="1">
      <alignment horizontal="center" vertical="center"/>
    </xf>
    <xf numFmtId="170" fontId="22" fillId="3" borderId="14" xfId="2" applyNumberFormat="1" applyFont="1" applyFill="1" applyBorder="1" applyAlignment="1">
      <alignment horizontal="center" vertical="center"/>
    </xf>
    <xf numFmtId="168" fontId="22" fillId="3" borderId="14" xfId="2" applyNumberFormat="1" applyFont="1" applyFill="1" applyBorder="1" applyAlignment="1">
      <alignment horizontal="center" vertical="center"/>
    </xf>
    <xf numFmtId="2" fontId="21" fillId="4" borderId="15" xfId="3" applyNumberFormat="1" applyFont="1" applyFill="1" applyBorder="1" applyAlignment="1">
      <alignment horizontal="center" vertical="center"/>
    </xf>
    <xf numFmtId="166" fontId="21" fillId="3" borderId="12" xfId="2" applyNumberFormat="1" applyFont="1" applyFill="1" applyBorder="1" applyAlignment="1">
      <alignment horizontal="center" vertical="center"/>
    </xf>
    <xf numFmtId="2" fontId="21" fillId="4" borderId="16" xfId="3" applyNumberFormat="1" applyFont="1" applyFill="1" applyBorder="1" applyAlignment="1">
      <alignment horizontal="center" vertical="center"/>
    </xf>
    <xf numFmtId="166" fontId="27" fillId="3" borderId="13" xfId="2" applyNumberFormat="1" applyFont="1" applyFill="1" applyBorder="1" applyAlignment="1">
      <alignment horizontal="center" vertical="center"/>
    </xf>
    <xf numFmtId="170" fontId="28" fillId="3" borderId="14" xfId="2" applyNumberFormat="1" applyFont="1" applyFill="1" applyBorder="1" applyAlignment="1">
      <alignment horizontal="center" vertical="center"/>
    </xf>
    <xf numFmtId="2" fontId="21" fillId="3" borderId="12" xfId="3" applyNumberFormat="1" applyFont="1" applyFill="1" applyBorder="1" applyAlignment="1" applyProtection="1">
      <alignment horizontal="center" vertical="center"/>
      <protection locked="0"/>
    </xf>
    <xf numFmtId="2" fontId="21" fillId="3" borderId="13" xfId="3" applyNumberFormat="1" applyFont="1" applyFill="1" applyBorder="1" applyAlignment="1" applyProtection="1">
      <alignment horizontal="center" vertical="center"/>
      <protection locked="0"/>
    </xf>
    <xf numFmtId="2" fontId="21" fillId="4" borderId="13" xfId="3" applyNumberFormat="1" applyFont="1" applyFill="1" applyBorder="1" applyAlignment="1" applyProtection="1">
      <alignment horizontal="center" vertical="center"/>
      <protection locked="0"/>
    </xf>
    <xf numFmtId="169" fontId="21" fillId="3" borderId="0" xfId="3" applyNumberFormat="1" applyFont="1" applyFill="1" applyAlignment="1">
      <alignment horizontal="center" vertical="center"/>
    </xf>
    <xf numFmtId="171" fontId="21" fillId="3" borderId="13" xfId="2" applyNumberFormat="1" applyFont="1" applyFill="1" applyBorder="1" applyAlignment="1">
      <alignment horizontal="center" vertical="center"/>
    </xf>
    <xf numFmtId="0" fontId="19" fillId="4" borderId="17" xfId="3" applyFont="1" applyFill="1" applyBorder="1" applyAlignment="1" applyProtection="1">
      <alignment horizontal="center" vertical="center"/>
      <protection locked="0"/>
    </xf>
    <xf numFmtId="2" fontId="21" fillId="3" borderId="18" xfId="3" applyNumberFormat="1" applyFont="1" applyFill="1" applyBorder="1" applyAlignment="1">
      <alignment horizontal="center" vertical="center"/>
    </xf>
    <xf numFmtId="2" fontId="21" fillId="3" borderId="19" xfId="3" applyNumberFormat="1" applyFont="1" applyFill="1" applyBorder="1" applyAlignment="1">
      <alignment horizontal="center" vertical="center"/>
    </xf>
    <xf numFmtId="2" fontId="21" fillId="4" borderId="19" xfId="3" applyNumberFormat="1" applyFont="1" applyFill="1" applyBorder="1" applyAlignment="1">
      <alignment horizontal="center" vertical="center"/>
    </xf>
    <xf numFmtId="166" fontId="21" fillId="3" borderId="19" xfId="2" applyNumberFormat="1" applyFont="1" applyFill="1" applyBorder="1" applyAlignment="1">
      <alignment horizontal="center" vertical="center"/>
    </xf>
    <xf numFmtId="170" fontId="22" fillId="3" borderId="20" xfId="2" applyNumberFormat="1" applyFont="1" applyFill="1" applyBorder="1" applyAlignment="1">
      <alignment horizontal="center" vertical="center"/>
    </xf>
    <xf numFmtId="168" fontId="22" fillId="3" borderId="20" xfId="2" applyNumberFormat="1" applyFont="1" applyFill="1" applyBorder="1" applyAlignment="1">
      <alignment horizontal="center" vertical="center"/>
    </xf>
    <xf numFmtId="2" fontId="21" fillId="4" borderId="21" xfId="3" applyNumberFormat="1" applyFont="1" applyFill="1" applyBorder="1" applyAlignment="1">
      <alignment horizontal="center" vertical="center"/>
    </xf>
    <xf numFmtId="166" fontId="21" fillId="3" borderId="18" xfId="2" applyNumberFormat="1" applyFont="1" applyFill="1" applyBorder="1" applyAlignment="1">
      <alignment horizontal="center" vertical="center"/>
    </xf>
    <xf numFmtId="0" fontId="17" fillId="0" borderId="0" xfId="3" applyFont="1" applyAlignment="1" applyProtection="1">
      <alignment horizontal="left" vertical="center"/>
      <protection locked="0"/>
    </xf>
    <xf numFmtId="0" fontId="29" fillId="0" borderId="0" xfId="3" applyFont="1" applyAlignment="1">
      <alignment vertical="center"/>
    </xf>
    <xf numFmtId="0" fontId="12" fillId="0" borderId="0" xfId="3" applyFont="1"/>
    <xf numFmtId="0" fontId="19" fillId="0" borderId="0" xfId="3" applyFont="1" applyAlignment="1">
      <alignment horizontal="left"/>
    </xf>
    <xf numFmtId="164" fontId="30" fillId="0" borderId="0" xfId="3" applyNumberFormat="1" applyFont="1" applyAlignment="1">
      <alignment horizontal="right" vertical="center"/>
    </xf>
    <xf numFmtId="0" fontId="19" fillId="0" borderId="0" xfId="3" applyFont="1" applyAlignment="1">
      <alignment horizontal="left" vertical="center"/>
    </xf>
    <xf numFmtId="0" fontId="31" fillId="0" borderId="0" xfId="3" applyFont="1" applyAlignment="1">
      <alignment horizontal="right"/>
    </xf>
    <xf numFmtId="165" fontId="30" fillId="0" borderId="0" xfId="3" applyNumberFormat="1" applyFont="1" applyAlignment="1">
      <alignment horizontal="right"/>
    </xf>
    <xf numFmtId="0" fontId="19" fillId="0" borderId="0" xfId="3" applyFont="1" applyAlignment="1">
      <alignment horizontal="left" vertical="top"/>
    </xf>
    <xf numFmtId="0" fontId="31" fillId="0" borderId="0" xfId="3" applyFont="1" applyAlignment="1">
      <alignment horizontal="right" vertical="top"/>
    </xf>
    <xf numFmtId="165" fontId="30" fillId="0" borderId="0" xfId="3" applyNumberFormat="1" applyFont="1" applyAlignment="1">
      <alignment horizontal="right" vertical="top"/>
    </xf>
    <xf numFmtId="0" fontId="14" fillId="0" borderId="0" xfId="3" applyFont="1" applyAlignment="1">
      <alignment horizontal="left" vertical="center"/>
    </xf>
    <xf numFmtId="0" fontId="32" fillId="0" borderId="0" xfId="3" quotePrefix="1" applyFont="1" applyAlignment="1">
      <alignment vertical="top"/>
    </xf>
    <xf numFmtId="0" fontId="14" fillId="0" borderId="0" xfId="3" applyFont="1" applyAlignment="1">
      <alignment horizontal="center" vertical="center"/>
    </xf>
    <xf numFmtId="0" fontId="17" fillId="0" borderId="0" xfId="3" applyFont="1" applyAlignment="1">
      <alignment vertical="center"/>
    </xf>
    <xf numFmtId="0" fontId="14" fillId="4" borderId="0" xfId="3" applyFont="1" applyFill="1"/>
    <xf numFmtId="0" fontId="14" fillId="3" borderId="0" xfId="3" applyFont="1" applyFill="1" applyAlignment="1">
      <alignment horizontal="center"/>
    </xf>
    <xf numFmtId="0" fontId="17" fillId="3" borderId="0" xfId="3" applyFont="1" applyFill="1" applyAlignment="1">
      <alignment horizontal="center"/>
    </xf>
    <xf numFmtId="0" fontId="20" fillId="4" borderId="22" xfId="3" quotePrefix="1" applyFont="1" applyFill="1" applyBorder="1" applyAlignment="1">
      <alignment horizontal="center" vertical="center" wrapText="1"/>
    </xf>
    <xf numFmtId="0" fontId="20" fillId="4" borderId="23" xfId="3" applyFont="1" applyFill="1" applyBorder="1" applyAlignment="1">
      <alignment horizontal="center" vertical="center"/>
    </xf>
    <xf numFmtId="0" fontId="20" fillId="4" borderId="4" xfId="3" applyFont="1" applyFill="1" applyBorder="1" applyAlignment="1">
      <alignment horizontal="center" vertical="center"/>
    </xf>
    <xf numFmtId="0" fontId="20" fillId="4" borderId="6" xfId="3" applyFont="1" applyFill="1" applyBorder="1" applyAlignment="1">
      <alignment horizontal="center" vertical="center"/>
    </xf>
    <xf numFmtId="0" fontId="20" fillId="4" borderId="23" xfId="3" applyFont="1" applyFill="1" applyBorder="1" applyAlignment="1">
      <alignment vertical="center"/>
    </xf>
    <xf numFmtId="9" fontId="33" fillId="4" borderId="4" xfId="2" applyFont="1" applyFill="1" applyBorder="1" applyAlignment="1">
      <alignment horizontal="center" vertical="center"/>
    </xf>
    <xf numFmtId="0" fontId="20" fillId="5" borderId="6" xfId="3" applyFont="1" applyFill="1" applyBorder="1" applyAlignment="1">
      <alignment horizontal="center" vertical="center"/>
    </xf>
    <xf numFmtId="0" fontId="20" fillId="4" borderId="24" xfId="3" applyFont="1" applyFill="1" applyBorder="1" applyAlignment="1">
      <alignment horizontal="center" vertical="center"/>
    </xf>
    <xf numFmtId="0" fontId="20" fillId="4" borderId="5" xfId="3" applyFont="1" applyFill="1" applyBorder="1" applyAlignment="1">
      <alignment horizontal="center" vertical="center"/>
    </xf>
    <xf numFmtId="0" fontId="20" fillId="4" borderId="17" xfId="3" applyFont="1" applyFill="1" applyBorder="1" applyAlignment="1">
      <alignment horizontal="center" vertical="center"/>
    </xf>
    <xf numFmtId="0" fontId="20" fillId="4" borderId="24" xfId="3" applyFont="1" applyFill="1" applyBorder="1" applyAlignment="1">
      <alignment vertical="center"/>
    </xf>
    <xf numFmtId="9" fontId="33" fillId="4" borderId="5" xfId="2" applyFont="1" applyFill="1" applyBorder="1" applyAlignment="1">
      <alignment horizontal="center" vertical="center"/>
    </xf>
    <xf numFmtId="0" fontId="20" fillId="5" borderId="17" xfId="3" applyFont="1" applyFill="1" applyBorder="1" applyAlignment="1">
      <alignment horizontal="center" vertical="center"/>
    </xf>
    <xf numFmtId="0" fontId="21" fillId="4" borderId="0" xfId="3" applyFont="1" applyFill="1" applyAlignment="1">
      <alignment horizontal="center" vertical="center" wrapText="1"/>
    </xf>
    <xf numFmtId="172" fontId="34" fillId="3" borderId="0" xfId="1" applyNumberFormat="1" applyFont="1" applyFill="1" applyBorder="1" applyAlignment="1" applyProtection="1">
      <alignment horizontal="right" vertical="center"/>
      <protection locked="0"/>
    </xf>
    <xf numFmtId="172" fontId="34" fillId="3" borderId="0" xfId="1" applyNumberFormat="1" applyFont="1" applyFill="1" applyBorder="1" applyAlignment="1">
      <alignment horizontal="right" vertical="center"/>
    </xf>
    <xf numFmtId="172" fontId="20" fillId="4" borderId="11" xfId="1" applyNumberFormat="1" applyFont="1" applyFill="1" applyBorder="1" applyAlignment="1">
      <alignment horizontal="right" vertical="center"/>
    </xf>
    <xf numFmtId="173" fontId="35" fillId="0" borderId="0" xfId="1" applyNumberFormat="1" applyFont="1" applyFill="1" applyBorder="1" applyAlignment="1">
      <alignment horizontal="right"/>
    </xf>
    <xf numFmtId="174" fontId="35" fillId="0" borderId="0" xfId="1" applyNumberFormat="1" applyFont="1" applyFill="1" applyBorder="1" applyAlignment="1">
      <alignment horizontal="right"/>
    </xf>
    <xf numFmtId="172" fontId="34" fillId="5" borderId="11" xfId="1" applyNumberFormat="1" applyFont="1" applyFill="1" applyBorder="1" applyAlignment="1">
      <alignment horizontal="right" vertical="center"/>
    </xf>
    <xf numFmtId="172" fontId="34" fillId="3" borderId="13" xfId="1" applyNumberFormat="1" applyFont="1" applyFill="1" applyBorder="1" applyAlignment="1">
      <alignment horizontal="right" vertical="center"/>
    </xf>
    <xf numFmtId="172" fontId="20" fillId="4" borderId="16" xfId="1" applyNumberFormat="1" applyFont="1" applyFill="1" applyBorder="1" applyAlignment="1">
      <alignment horizontal="right" vertical="center"/>
    </xf>
    <xf numFmtId="173" fontId="35" fillId="0" borderId="12" xfId="1" applyNumberFormat="1" applyFont="1" applyFill="1" applyBorder="1" applyAlignment="1">
      <alignment horizontal="right"/>
    </xf>
    <xf numFmtId="174" fontId="35" fillId="0" borderId="13" xfId="1" applyNumberFormat="1" applyFont="1" applyFill="1" applyBorder="1" applyAlignment="1">
      <alignment horizontal="right"/>
    </xf>
    <xf numFmtId="172" fontId="34" fillId="5" borderId="16" xfId="1" applyNumberFormat="1" applyFont="1" applyFill="1" applyBorder="1" applyAlignment="1">
      <alignment horizontal="right" vertical="center"/>
    </xf>
    <xf numFmtId="0" fontId="19" fillId="4" borderId="1" xfId="3" applyFont="1" applyFill="1" applyBorder="1" applyAlignment="1">
      <alignment horizontal="center" vertical="center" wrapText="1"/>
    </xf>
    <xf numFmtId="172" fontId="20" fillId="4" borderId="2" xfId="1" applyNumberFormat="1" applyFont="1" applyFill="1" applyBorder="1" applyAlignment="1">
      <alignment horizontal="right" vertical="center"/>
    </xf>
    <xf numFmtId="172" fontId="20" fillId="4" borderId="25" xfId="1" applyNumberFormat="1" applyFont="1" applyFill="1" applyBorder="1" applyAlignment="1">
      <alignment horizontal="right" vertical="center"/>
    </xf>
    <xf numFmtId="173" fontId="35" fillId="4" borderId="1" xfId="1" applyNumberFormat="1" applyFont="1" applyFill="1" applyBorder="1" applyAlignment="1">
      <alignment horizontal="right"/>
    </xf>
    <xf numFmtId="174" fontId="35" fillId="4" borderId="2" xfId="1" applyNumberFormat="1" applyFont="1" applyFill="1" applyBorder="1" applyAlignment="1">
      <alignment horizontal="right"/>
    </xf>
    <xf numFmtId="172" fontId="20" fillId="5" borderId="25" xfId="1" applyNumberFormat="1" applyFont="1" applyFill="1" applyBorder="1" applyAlignment="1">
      <alignment horizontal="right" vertical="center"/>
    </xf>
    <xf numFmtId="0" fontId="17" fillId="0" borderId="0" xfId="3" applyFont="1"/>
    <xf numFmtId="174" fontId="35" fillId="0" borderId="0" xfId="2" applyNumberFormat="1" applyFont="1" applyFill="1" applyBorder="1"/>
    <xf numFmtId="172" fontId="34" fillId="5" borderId="11" xfId="1" applyNumberFormat="1" applyFont="1" applyFill="1" applyBorder="1" applyAlignment="1" applyProtection="1">
      <alignment horizontal="right" vertical="center"/>
      <protection locked="0"/>
    </xf>
    <xf numFmtId="173" fontId="35" fillId="0" borderId="13" xfId="1" applyNumberFormat="1" applyFont="1" applyFill="1" applyBorder="1" applyAlignment="1">
      <alignment horizontal="right"/>
    </xf>
    <xf numFmtId="174" fontId="35" fillId="0" borderId="13" xfId="2" applyNumberFormat="1" applyFont="1" applyFill="1" applyBorder="1"/>
    <xf numFmtId="173" fontId="35" fillId="4" borderId="2" xfId="1" applyNumberFormat="1" applyFont="1" applyFill="1" applyBorder="1" applyAlignment="1">
      <alignment horizontal="right"/>
    </xf>
    <xf numFmtId="174" fontId="35" fillId="4" borderId="2" xfId="2" applyNumberFormat="1" applyFont="1" applyFill="1" applyBorder="1"/>
    <xf numFmtId="0" fontId="36" fillId="4" borderId="1" xfId="3" applyFont="1" applyFill="1" applyBorder="1" applyAlignment="1" applyProtection="1">
      <alignment horizontal="center" vertical="center"/>
      <protection locked="0"/>
    </xf>
    <xf numFmtId="175" fontId="36" fillId="4" borderId="2" xfId="3" applyNumberFormat="1" applyFont="1" applyFill="1" applyBorder="1" applyAlignment="1" applyProtection="1">
      <alignment horizontal="center" vertical="center"/>
      <protection locked="0"/>
    </xf>
    <xf numFmtId="175" fontId="36" fillId="4" borderId="25" xfId="3" applyNumberFormat="1" applyFont="1" applyFill="1" applyBorder="1" applyAlignment="1" applyProtection="1">
      <alignment horizontal="center" vertical="center"/>
      <protection locked="0"/>
    </xf>
    <xf numFmtId="174" fontId="35" fillId="4" borderId="3" xfId="2" applyNumberFormat="1" applyFont="1" applyFill="1" applyBorder="1"/>
    <xf numFmtId="175" fontId="36" fillId="5" borderId="25" xfId="3" applyNumberFormat="1" applyFont="1" applyFill="1" applyBorder="1" applyAlignment="1" applyProtection="1">
      <alignment horizontal="center" vertical="center"/>
      <protection locked="0"/>
    </xf>
    <xf numFmtId="0" fontId="21" fillId="4" borderId="1" xfId="3" applyFont="1" applyFill="1" applyBorder="1" applyAlignment="1">
      <alignment horizontal="center" vertical="center" wrapText="1"/>
    </xf>
    <xf numFmtId="2" fontId="34" fillId="3" borderId="2" xfId="1" applyNumberFormat="1" applyFont="1" applyFill="1" applyBorder="1" applyAlignment="1">
      <alignment horizontal="right" vertical="center"/>
    </xf>
    <xf numFmtId="2" fontId="20" fillId="3" borderId="25" xfId="1" applyNumberFormat="1" applyFont="1" applyFill="1" applyBorder="1" applyAlignment="1">
      <alignment horizontal="right" vertical="center"/>
    </xf>
    <xf numFmtId="0" fontId="1" fillId="0" borderId="2" xfId="5" applyBorder="1"/>
    <xf numFmtId="168" fontId="0" fillId="0" borderId="3" xfId="2" applyNumberFormat="1" applyFont="1" applyBorder="1"/>
    <xf numFmtId="2" fontId="34" fillId="5" borderId="11" xfId="1" applyNumberFormat="1" applyFont="1" applyFill="1" applyBorder="1" applyAlignment="1">
      <alignment horizontal="right" vertical="center"/>
    </xf>
  </cellXfs>
  <cellStyles count="6">
    <cellStyle name="Comma" xfId="1" builtinId="3"/>
    <cellStyle name="Normal" xfId="0" builtinId="0"/>
    <cellStyle name="Normal 2" xfId="5" xr:uid="{A86B85FD-AEF4-4E17-9B92-1BF2312C8E3E}"/>
    <cellStyle name="Normal 7" xfId="3" xr:uid="{071EB563-40CE-4080-95BC-E3DCEC364C28}"/>
    <cellStyle name="Normal_sce25" xfId="4" xr:uid="{08D5AE9F-A91E-4E37-8AFC-7586B551DD23}"/>
    <cellStyle name="Percent" xfId="2" builtinId="5"/>
  </cellStyles>
  <dxfs count="17"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458505</xdr:colOff>
      <xdr:row>0</xdr:row>
      <xdr:rowOff>23812</xdr:rowOff>
    </xdr:from>
    <xdr:to>
      <xdr:col>24</xdr:col>
      <xdr:colOff>396404</xdr:colOff>
      <xdr:row>2</xdr:row>
      <xdr:rowOff>176585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1C6AEFC-61AC-46BE-99F2-C18470BEB4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3505" y="23812"/>
          <a:ext cx="1477139" cy="1090033"/>
        </a:xfrm>
        <a:prstGeom prst="rect">
          <a:avLst/>
        </a:prstGeom>
      </xdr:spPr>
    </xdr:pic>
    <xdr:clientData/>
  </xdr:twoCellAnchor>
  <xdr:oneCellAnchor>
    <xdr:from>
      <xdr:col>2</xdr:col>
      <xdr:colOff>333371</xdr:colOff>
      <xdr:row>58</xdr:row>
      <xdr:rowOff>63500</xdr:rowOff>
    </xdr:from>
    <xdr:ext cx="182567" cy="133766"/>
    <xdr:sp macro="" textlink="">
      <xdr:nvSpPr>
        <xdr:cNvPr id="3" name="Right Arrow 11">
          <a:extLst>
            <a:ext uri="{FF2B5EF4-FFF2-40B4-BE49-F238E27FC236}">
              <a16:creationId xmlns:a16="http://schemas.microsoft.com/office/drawing/2014/main" id="{182477FA-8D39-46C5-BB3F-755237C9E0F9}"/>
            </a:ext>
          </a:extLst>
        </xdr:cNvPr>
        <xdr:cNvSpPr>
          <a:spLocks/>
        </xdr:cNvSpPr>
      </xdr:nvSpPr>
      <xdr:spPr>
        <a:xfrm>
          <a:off x="1598291" y="10457180"/>
          <a:ext cx="182567" cy="133766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C4C9F8-C110-4535-AD91-B0BB5E75BA41}">
  <sheetPr codeName="Sheet36">
    <tabColor rgb="FFFF0000"/>
    <outlinePr showOutlineSymbols="0"/>
    <pageSetUpPr fitToPage="1"/>
  </sheetPr>
  <dimension ref="A1:AI60"/>
  <sheetViews>
    <sheetView showGridLines="0" tabSelected="1" showOutlineSymbols="0" zoomScale="96" zoomScaleNormal="96" workbookViewId="0">
      <selection activeCell="AA3" sqref="AA3"/>
    </sheetView>
  </sheetViews>
  <sheetFormatPr defaultColWidth="9.44140625" defaultRowHeight="12.6" x14ac:dyDescent="0.25"/>
  <cols>
    <col min="1" max="1" width="17.44140625" style="20" customWidth="1"/>
    <col min="2" max="2" width="1" style="20" customWidth="1"/>
    <col min="3" max="7" width="7.44140625" style="20" customWidth="1"/>
    <col min="8" max="8" width="7.6640625" style="20" customWidth="1"/>
    <col min="9" max="9" width="0.5546875" style="20" customWidth="1"/>
    <col min="10" max="15" width="7.44140625" style="20" customWidth="1"/>
    <col min="16" max="16" width="0.5546875" style="20" customWidth="1"/>
    <col min="17" max="22" width="7.44140625" style="20" customWidth="1"/>
    <col min="23" max="23" width="0.5546875" style="20" customWidth="1"/>
    <col min="24" max="24" width="7" style="20" customWidth="1"/>
    <col min="25" max="26" width="7.44140625" style="20" customWidth="1"/>
    <col min="27" max="27" width="9.44140625" style="20" customWidth="1"/>
    <col min="28" max="29" width="2.5546875" style="20" customWidth="1"/>
    <col min="30" max="31" width="9.44140625" style="20" customWidth="1"/>
    <col min="32" max="33" width="9.44140625" style="20"/>
    <col min="34" max="34" width="3.44140625" style="20" customWidth="1"/>
    <col min="35" max="16384" width="9.44140625" style="20"/>
  </cols>
  <sheetData>
    <row r="1" spans="1:35" s="5" customFormat="1" ht="56.1" customHeight="1" x14ac:dyDescent="0.25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"/>
      <c r="AA1" s="4" t="s">
        <v>1</v>
      </c>
      <c r="AD1" s="6">
        <v>1</v>
      </c>
      <c r="AE1" s="6"/>
      <c r="AF1" s="6"/>
      <c r="AG1" s="6">
        <v>0</v>
      </c>
      <c r="AH1" s="6">
        <v>0</v>
      </c>
      <c r="AI1" s="6">
        <v>0</v>
      </c>
    </row>
    <row r="2" spans="1:35" s="12" customFormat="1" ht="18" customHeight="1" x14ac:dyDescent="0.25">
      <c r="A2" s="7"/>
      <c r="B2" s="8"/>
      <c r="C2" s="8"/>
      <c r="D2" s="9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0"/>
      <c r="AA2" s="11" t="s">
        <v>2</v>
      </c>
      <c r="AD2" s="13"/>
      <c r="AF2" s="14"/>
    </row>
    <row r="3" spans="1:35" s="5" customFormat="1" ht="15" customHeight="1" x14ac:dyDescent="0.25">
      <c r="A3" s="15"/>
      <c r="B3" s="16"/>
      <c r="C3" s="17"/>
      <c r="D3" s="18"/>
      <c r="E3" s="18"/>
      <c r="F3" s="17"/>
      <c r="G3" s="17"/>
      <c r="H3" s="17"/>
      <c r="I3" s="17"/>
      <c r="J3" s="17"/>
      <c r="K3" s="17"/>
      <c r="L3" s="17"/>
      <c r="M3" s="17"/>
      <c r="N3" s="17"/>
      <c r="Y3" s="19"/>
      <c r="Z3" s="20"/>
      <c r="AA3" s="21"/>
    </row>
    <row r="4" spans="1:35" ht="14.4" x14ac:dyDescent="0.25">
      <c r="A4" s="15"/>
      <c r="Y4" s="22">
        <v>26</v>
      </c>
      <c r="Z4" s="22"/>
      <c r="AA4" s="22"/>
    </row>
    <row r="5" spans="1:35" ht="15.6" x14ac:dyDescent="0.3">
      <c r="A5" s="23" t="s">
        <v>3</v>
      </c>
      <c r="B5" s="24"/>
      <c r="C5" s="24"/>
      <c r="D5" s="24"/>
      <c r="E5" s="24"/>
      <c r="F5" s="24"/>
      <c r="G5" s="24"/>
      <c r="H5" s="24"/>
      <c r="I5" s="24"/>
      <c r="J5" s="24"/>
      <c r="Y5" s="25"/>
      <c r="Z5" s="26" t="s">
        <v>4</v>
      </c>
      <c r="AA5" s="27">
        <v>45103</v>
      </c>
      <c r="AE5" s="5"/>
      <c r="AF5" s="5"/>
      <c r="AG5" s="5"/>
      <c r="AH5" s="5"/>
      <c r="AI5" s="5"/>
    </row>
    <row r="6" spans="1:35" ht="13.2" x14ac:dyDescent="0.25">
      <c r="Y6" s="25"/>
      <c r="Z6" s="28" t="s">
        <v>5</v>
      </c>
      <c r="AA6" s="29">
        <v>45109</v>
      </c>
      <c r="AE6" s="5"/>
      <c r="AF6" s="5"/>
      <c r="AG6" s="5"/>
      <c r="AH6" s="5"/>
      <c r="AI6" s="5"/>
    </row>
    <row r="7" spans="1:35" s="24" customFormat="1" ht="15.6" x14ac:dyDescent="0.3">
      <c r="A7" s="30" t="s">
        <v>6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1"/>
      <c r="AB7" s="32"/>
      <c r="AC7" s="32"/>
      <c r="AD7" s="32"/>
      <c r="AE7" s="5"/>
      <c r="AF7" s="5"/>
      <c r="AG7" s="5"/>
      <c r="AH7" s="5"/>
      <c r="AI7" s="5"/>
    </row>
    <row r="8" spans="1:35" s="24" customFormat="1" ht="15.6" x14ac:dyDescent="0.3">
      <c r="A8" s="30" t="s">
        <v>7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1"/>
      <c r="AB8" s="32"/>
      <c r="AC8" s="32"/>
      <c r="AD8" s="32"/>
      <c r="AE8" s="5"/>
      <c r="AF8" s="5"/>
      <c r="AG8" s="5"/>
      <c r="AH8" s="5"/>
      <c r="AI8" s="5"/>
    </row>
    <row r="9" spans="1:35" s="24" customFormat="1" ht="14.4" thickBot="1" x14ac:dyDescent="0.35">
      <c r="A9" s="33"/>
      <c r="B9" s="33"/>
      <c r="C9" s="34"/>
      <c r="D9" s="34"/>
      <c r="E9" s="34"/>
      <c r="F9" s="34"/>
      <c r="G9" s="34"/>
      <c r="H9" s="35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3"/>
      <c r="AA9" s="33"/>
      <c r="AB9" s="32"/>
      <c r="AC9" s="32"/>
      <c r="AD9" s="32"/>
      <c r="AE9" s="5"/>
      <c r="AF9" s="5"/>
      <c r="AG9" s="5"/>
      <c r="AH9" s="5"/>
      <c r="AI9" s="5"/>
    </row>
    <row r="10" spans="1:35" s="24" customFormat="1" ht="14.4" thickBot="1" x14ac:dyDescent="0.35">
      <c r="A10" s="36" t="s">
        <v>8</v>
      </c>
      <c r="B10" s="33"/>
      <c r="C10" s="37" t="s">
        <v>9</v>
      </c>
      <c r="D10" s="38"/>
      <c r="E10" s="38"/>
      <c r="F10" s="38"/>
      <c r="G10" s="38"/>
      <c r="H10" s="39"/>
      <c r="I10" s="34"/>
      <c r="J10" s="37" t="s">
        <v>10</v>
      </c>
      <c r="K10" s="38"/>
      <c r="L10" s="38"/>
      <c r="M10" s="38"/>
      <c r="N10" s="38"/>
      <c r="O10" s="39"/>
      <c r="P10" s="34"/>
      <c r="Q10" s="37" t="s">
        <v>11</v>
      </c>
      <c r="R10" s="38"/>
      <c r="S10" s="38"/>
      <c r="T10" s="38"/>
      <c r="U10" s="38"/>
      <c r="V10" s="39"/>
      <c r="W10" s="34"/>
      <c r="X10" s="40" t="s">
        <v>12</v>
      </c>
      <c r="Y10" s="41"/>
      <c r="Z10" s="41"/>
      <c r="AA10" s="42"/>
      <c r="AB10" s="32"/>
      <c r="AC10" s="32"/>
      <c r="AD10" s="32"/>
      <c r="AE10" s="5"/>
      <c r="AF10" s="5"/>
      <c r="AG10" s="5"/>
      <c r="AH10" s="5"/>
      <c r="AI10" s="5"/>
    </row>
    <row r="11" spans="1:35" s="24" customFormat="1" ht="12" customHeight="1" x14ac:dyDescent="0.3">
      <c r="A11" s="33"/>
      <c r="B11" s="33"/>
      <c r="C11" s="43" t="s">
        <v>13</v>
      </c>
      <c r="D11" s="43" t="s">
        <v>14</v>
      </c>
      <c r="E11" s="43" t="s">
        <v>15</v>
      </c>
      <c r="F11" s="43" t="s">
        <v>16</v>
      </c>
      <c r="G11" s="44" t="s">
        <v>17</v>
      </c>
      <c r="H11" s="45"/>
      <c r="I11" s="34"/>
      <c r="J11" s="46" t="s">
        <v>18</v>
      </c>
      <c r="K11" s="46" t="s">
        <v>19</v>
      </c>
      <c r="L11" s="46" t="s">
        <v>20</v>
      </c>
      <c r="M11" s="46" t="s">
        <v>16</v>
      </c>
      <c r="N11" s="44" t="s">
        <v>17</v>
      </c>
      <c r="O11" s="44"/>
      <c r="P11" s="34"/>
      <c r="Q11" s="43" t="s">
        <v>13</v>
      </c>
      <c r="R11" s="43" t="s">
        <v>14</v>
      </c>
      <c r="S11" s="43" t="s">
        <v>15</v>
      </c>
      <c r="T11" s="43" t="s">
        <v>16</v>
      </c>
      <c r="U11" s="44" t="s">
        <v>17</v>
      </c>
      <c r="V11" s="45"/>
      <c r="W11" s="34"/>
      <c r="X11" s="47" t="s">
        <v>21</v>
      </c>
      <c r="Y11" s="48" t="s">
        <v>22</v>
      </c>
      <c r="Z11" s="44" t="s">
        <v>17</v>
      </c>
      <c r="AA11" s="44"/>
      <c r="AB11" s="32"/>
      <c r="AC11" s="32"/>
      <c r="AD11" s="32"/>
      <c r="AE11" s="5"/>
      <c r="AF11" s="5"/>
      <c r="AG11" s="5"/>
      <c r="AH11" s="5"/>
      <c r="AI11" s="5"/>
    </row>
    <row r="12" spans="1:35" s="24" customFormat="1" ht="12" customHeight="1" thickBot="1" x14ac:dyDescent="0.35">
      <c r="A12" s="49" t="s">
        <v>23</v>
      </c>
      <c r="B12" s="33"/>
      <c r="C12" s="50"/>
      <c r="D12" s="50"/>
      <c r="E12" s="50"/>
      <c r="F12" s="50"/>
      <c r="G12" s="51" t="s">
        <v>24</v>
      </c>
      <c r="H12" s="52" t="s">
        <v>25</v>
      </c>
      <c r="I12" s="53"/>
      <c r="J12" s="50"/>
      <c r="K12" s="50"/>
      <c r="L12" s="50"/>
      <c r="M12" s="50"/>
      <c r="N12" s="51" t="s">
        <v>24</v>
      </c>
      <c r="O12" s="52" t="s">
        <v>25</v>
      </c>
      <c r="P12" s="33"/>
      <c r="Q12" s="50"/>
      <c r="R12" s="50"/>
      <c r="S12" s="50"/>
      <c r="T12" s="50"/>
      <c r="U12" s="51" t="s">
        <v>24</v>
      </c>
      <c r="V12" s="52" t="s">
        <v>25</v>
      </c>
      <c r="W12" s="33"/>
      <c r="X12" s="54"/>
      <c r="Y12" s="55" t="s">
        <v>26</v>
      </c>
      <c r="Z12" s="51" t="s">
        <v>24</v>
      </c>
      <c r="AA12" s="51" t="s">
        <v>25</v>
      </c>
      <c r="AB12" s="32"/>
      <c r="AC12" s="32"/>
      <c r="AD12" s="32"/>
      <c r="AE12" s="32"/>
    </row>
    <row r="13" spans="1:35" s="24" customFormat="1" ht="16.8" thickBot="1" x14ac:dyDescent="0.35">
      <c r="A13" s="56" t="s">
        <v>27</v>
      </c>
      <c r="B13" s="33"/>
      <c r="C13" s="57">
        <v>487.40100000000001</v>
      </c>
      <c r="D13" s="58">
        <v>481.91300000000001</v>
      </c>
      <c r="E13" s="59"/>
      <c r="F13" s="60">
        <v>484.27699999999999</v>
      </c>
      <c r="G13" s="61">
        <v>-1.8129999999999882</v>
      </c>
      <c r="H13" s="62">
        <v>-3.7297619782344915E-3</v>
      </c>
      <c r="I13" s="53"/>
      <c r="J13" s="57">
        <v>394.59</v>
      </c>
      <c r="K13" s="58">
        <v>507.93200000000002</v>
      </c>
      <c r="L13" s="59">
        <v>520.548</v>
      </c>
      <c r="M13" s="60">
        <v>514.21600000000001</v>
      </c>
      <c r="N13" s="61">
        <v>-7.0430000000000064</v>
      </c>
      <c r="O13" s="62">
        <v>-1.351151730713529E-2</v>
      </c>
      <c r="P13" s="33"/>
      <c r="Q13" s="57">
        <v>518.97699999999998</v>
      </c>
      <c r="R13" s="58">
        <v>515.71699999999998</v>
      </c>
      <c r="S13" s="59"/>
      <c r="T13" s="60">
        <v>508.24299999999999</v>
      </c>
      <c r="U13" s="61">
        <v>-1.4139999999999873</v>
      </c>
      <c r="V13" s="62">
        <v>-2.7744149496622406E-3</v>
      </c>
      <c r="W13" s="33"/>
      <c r="X13" s="63">
        <v>492.22309999999999</v>
      </c>
      <c r="Y13" s="64">
        <v>221.32333633093526</v>
      </c>
      <c r="Z13" s="61">
        <v>-2.4105999999999881</v>
      </c>
      <c r="AA13" s="62">
        <v>-4.8735053838830922E-3</v>
      </c>
      <c r="AB13" s="32"/>
      <c r="AC13" s="32"/>
      <c r="AD13" s="32"/>
      <c r="AE13" s="32"/>
      <c r="AF13" s="65"/>
    </row>
    <row r="14" spans="1:35" s="24" customFormat="1" ht="2.1" customHeight="1" x14ac:dyDescent="0.3">
      <c r="A14" s="66"/>
      <c r="B14" s="33"/>
      <c r="C14" s="66"/>
      <c r="D14" s="34"/>
      <c r="E14" s="34"/>
      <c r="F14" s="34"/>
      <c r="G14" s="34"/>
      <c r="H14" s="67"/>
      <c r="I14" s="34"/>
      <c r="J14" s="34"/>
      <c r="K14" s="34"/>
      <c r="L14" s="34"/>
      <c r="M14" s="34"/>
      <c r="N14" s="34"/>
      <c r="O14" s="68"/>
      <c r="P14" s="33"/>
      <c r="Q14" s="66"/>
      <c r="R14" s="34"/>
      <c r="S14" s="34"/>
      <c r="T14" s="34"/>
      <c r="U14" s="34"/>
      <c r="V14" s="67"/>
      <c r="W14" s="33"/>
      <c r="X14" s="69"/>
      <c r="Y14" s="70"/>
      <c r="Z14" s="66"/>
      <c r="AA14" s="66"/>
      <c r="AB14" s="32"/>
      <c r="AC14" s="32"/>
      <c r="AD14" s="32"/>
      <c r="AE14" s="32"/>
    </row>
    <row r="15" spans="1:35" s="24" customFormat="1" ht="2.85" customHeight="1" x14ac:dyDescent="0.3">
      <c r="A15" s="71"/>
      <c r="B15" s="33"/>
      <c r="C15" s="71"/>
      <c r="D15" s="71"/>
      <c r="E15" s="71"/>
      <c r="F15" s="71"/>
      <c r="G15" s="72"/>
      <c r="H15" s="73"/>
      <c r="I15" s="71"/>
      <c r="J15" s="71"/>
      <c r="K15" s="71"/>
      <c r="L15" s="71"/>
      <c r="M15" s="71"/>
      <c r="N15" s="71"/>
      <c r="O15" s="74"/>
      <c r="P15" s="71"/>
      <c r="Q15" s="71"/>
      <c r="R15" s="71"/>
      <c r="S15" s="71"/>
      <c r="T15" s="71"/>
      <c r="U15" s="72"/>
      <c r="V15" s="73"/>
      <c r="W15" s="71"/>
      <c r="X15" s="71"/>
      <c r="Y15" s="71"/>
      <c r="Z15" s="75"/>
      <c r="AA15" s="75"/>
      <c r="AB15" s="32"/>
      <c r="AC15" s="32"/>
      <c r="AD15" s="32"/>
      <c r="AE15" s="32"/>
    </row>
    <row r="16" spans="1:35" s="24" customFormat="1" ht="14.4" thickBot="1" x14ac:dyDescent="0.35">
      <c r="A16" s="71"/>
      <c r="B16" s="33"/>
      <c r="C16" s="76" t="s">
        <v>28</v>
      </c>
      <c r="D16" s="76" t="s">
        <v>29</v>
      </c>
      <c r="E16" s="76" t="s">
        <v>30</v>
      </c>
      <c r="F16" s="76" t="s">
        <v>31</v>
      </c>
      <c r="G16" s="76"/>
      <c r="H16" s="77"/>
      <c r="I16" s="34"/>
      <c r="J16" s="76" t="s">
        <v>28</v>
      </c>
      <c r="K16" s="76" t="s">
        <v>29</v>
      </c>
      <c r="L16" s="76" t="s">
        <v>30</v>
      </c>
      <c r="M16" s="76" t="s">
        <v>31</v>
      </c>
      <c r="N16" s="78"/>
      <c r="O16" s="79"/>
      <c r="P16" s="34"/>
      <c r="Q16" s="76" t="s">
        <v>28</v>
      </c>
      <c r="R16" s="76" t="s">
        <v>29</v>
      </c>
      <c r="S16" s="76" t="s">
        <v>30</v>
      </c>
      <c r="T16" s="76" t="s">
        <v>31</v>
      </c>
      <c r="U16" s="76"/>
      <c r="V16" s="77"/>
      <c r="W16" s="33"/>
      <c r="X16" s="80" t="s">
        <v>21</v>
      </c>
      <c r="Y16" s="34"/>
      <c r="Z16" s="75"/>
      <c r="AA16" s="75"/>
      <c r="AB16" s="32"/>
      <c r="AC16" s="32"/>
      <c r="AD16" s="32"/>
      <c r="AE16" s="32"/>
    </row>
    <row r="17" spans="1:31" s="24" customFormat="1" ht="13.8" x14ac:dyDescent="0.3">
      <c r="A17" s="81" t="s">
        <v>32</v>
      </c>
      <c r="B17" s="33"/>
      <c r="C17" s="82">
        <v>499.1343</v>
      </c>
      <c r="D17" s="83">
        <v>446.91410000000002</v>
      </c>
      <c r="E17" s="83" t="s">
        <v>113</v>
      </c>
      <c r="F17" s="84">
        <v>492.40539999999999</v>
      </c>
      <c r="G17" s="85">
        <v>0.12369999999998527</v>
      </c>
      <c r="H17" s="86">
        <v>2.5127889174014761E-4</v>
      </c>
      <c r="I17" s="87"/>
      <c r="J17" s="82" t="s">
        <v>113</v>
      </c>
      <c r="K17" s="83" t="s">
        <v>113</v>
      </c>
      <c r="L17" s="83" t="s">
        <v>113</v>
      </c>
      <c r="M17" s="84" t="s">
        <v>113</v>
      </c>
      <c r="N17" s="85"/>
      <c r="O17" s="86"/>
      <c r="P17" s="33"/>
      <c r="Q17" s="82" t="s">
        <v>113</v>
      </c>
      <c r="R17" s="83" t="s">
        <v>113</v>
      </c>
      <c r="S17" s="83" t="s">
        <v>113</v>
      </c>
      <c r="T17" s="84" t="s">
        <v>113</v>
      </c>
      <c r="U17" s="85" t="s">
        <v>113</v>
      </c>
      <c r="V17" s="88" t="s">
        <v>113</v>
      </c>
      <c r="W17" s="33"/>
      <c r="X17" s="89">
        <v>492.40539999999999</v>
      </c>
      <c r="Y17" s="90"/>
      <c r="Z17" s="91">
        <v>0.12369999999998527</v>
      </c>
      <c r="AA17" s="88">
        <v>2.5127889174014761E-4</v>
      </c>
      <c r="AB17" s="92"/>
      <c r="AC17" s="92"/>
      <c r="AD17" s="92"/>
      <c r="AE17" s="92"/>
    </row>
    <row r="18" spans="1:31" s="24" customFormat="1" ht="13.8" x14ac:dyDescent="0.3">
      <c r="A18" s="93" t="s">
        <v>33</v>
      </c>
      <c r="B18" s="33"/>
      <c r="C18" s="94" t="s">
        <v>113</v>
      </c>
      <c r="D18" s="95">
        <v>528.34310000000005</v>
      </c>
      <c r="E18" s="95" t="s">
        <v>113</v>
      </c>
      <c r="F18" s="96">
        <v>528.34310000000005</v>
      </c>
      <c r="G18" s="97"/>
      <c r="H18" s="98">
        <v>0</v>
      </c>
      <c r="I18" s="87"/>
      <c r="J18" s="94" t="s">
        <v>113</v>
      </c>
      <c r="K18" s="95" t="s">
        <v>113</v>
      </c>
      <c r="L18" s="95" t="s">
        <v>113</v>
      </c>
      <c r="M18" s="96" t="s">
        <v>113</v>
      </c>
      <c r="N18" s="97" t="s">
        <v>113</v>
      </c>
      <c r="O18" s="99" t="s">
        <v>113</v>
      </c>
      <c r="P18" s="33"/>
      <c r="Q18" s="94" t="s">
        <v>113</v>
      </c>
      <c r="R18" s="95" t="s">
        <v>113</v>
      </c>
      <c r="S18" s="95" t="s">
        <v>113</v>
      </c>
      <c r="T18" s="96" t="s">
        <v>113</v>
      </c>
      <c r="U18" s="97" t="s">
        <v>113</v>
      </c>
      <c r="V18" s="99" t="s">
        <v>113</v>
      </c>
      <c r="W18" s="33"/>
      <c r="X18" s="100">
        <v>528.34310000000005</v>
      </c>
      <c r="Y18" s="34"/>
      <c r="Z18" s="101" t="s">
        <v>113</v>
      </c>
      <c r="AA18" s="99" t="s">
        <v>113</v>
      </c>
      <c r="AB18" s="92"/>
      <c r="AC18" s="92"/>
      <c r="AD18" s="92"/>
      <c r="AE18" s="92"/>
    </row>
    <row r="19" spans="1:31" s="24" customFormat="1" ht="13.8" x14ac:dyDescent="0.3">
      <c r="A19" s="93" t="s">
        <v>34</v>
      </c>
      <c r="B19" s="33"/>
      <c r="C19" s="94">
        <v>438.64909999999998</v>
      </c>
      <c r="D19" s="95">
        <v>443.06060000000002</v>
      </c>
      <c r="E19" s="95" t="s">
        <v>114</v>
      </c>
      <c r="F19" s="96" t="s">
        <v>114</v>
      </c>
      <c r="G19" s="97" t="s">
        <v>113</v>
      </c>
      <c r="H19" s="98" t="s">
        <v>113</v>
      </c>
      <c r="I19" s="87"/>
      <c r="J19" s="94" t="s">
        <v>113</v>
      </c>
      <c r="K19" s="95" t="s">
        <v>113</v>
      </c>
      <c r="L19" s="95" t="s">
        <v>113</v>
      </c>
      <c r="M19" s="96" t="s">
        <v>113</v>
      </c>
      <c r="N19" s="97" t="s">
        <v>113</v>
      </c>
      <c r="O19" s="99" t="s">
        <v>113</v>
      </c>
      <c r="P19" s="33"/>
      <c r="Q19" s="94" t="s">
        <v>113</v>
      </c>
      <c r="R19" s="95" t="s">
        <v>114</v>
      </c>
      <c r="S19" s="95" t="s">
        <v>114</v>
      </c>
      <c r="T19" s="96" t="s">
        <v>114</v>
      </c>
      <c r="U19" s="97" t="s">
        <v>113</v>
      </c>
      <c r="V19" s="99" t="s">
        <v>113</v>
      </c>
      <c r="W19" s="33"/>
      <c r="X19" s="100" t="s">
        <v>114</v>
      </c>
      <c r="Y19" s="34"/>
      <c r="Z19" s="101" t="s">
        <v>113</v>
      </c>
      <c r="AA19" s="99" t="s">
        <v>113</v>
      </c>
      <c r="AB19" s="92"/>
      <c r="AC19" s="92"/>
      <c r="AD19" s="92"/>
      <c r="AE19" s="92"/>
    </row>
    <row r="20" spans="1:31" s="24" customFormat="1" ht="13.8" x14ac:dyDescent="0.3">
      <c r="A20" s="93" t="s">
        <v>35</v>
      </c>
      <c r="B20" s="33"/>
      <c r="C20" s="94" t="s">
        <v>113</v>
      </c>
      <c r="D20" s="95">
        <v>452.66739999999999</v>
      </c>
      <c r="E20" s="95">
        <v>440.51710000000003</v>
      </c>
      <c r="F20" s="96">
        <v>445.01830000000001</v>
      </c>
      <c r="G20" s="97">
        <v>-3.6625999999999976</v>
      </c>
      <c r="H20" s="98">
        <v>-8.1630397014893497E-3</v>
      </c>
      <c r="I20" s="87"/>
      <c r="J20" s="94" t="s">
        <v>113</v>
      </c>
      <c r="K20" s="95" t="s">
        <v>113</v>
      </c>
      <c r="L20" s="95" t="s">
        <v>113</v>
      </c>
      <c r="M20" s="96" t="s">
        <v>113</v>
      </c>
      <c r="N20" s="97" t="s">
        <v>113</v>
      </c>
      <c r="O20" s="99" t="s">
        <v>113</v>
      </c>
      <c r="P20" s="33"/>
      <c r="Q20" s="94" t="s">
        <v>113</v>
      </c>
      <c r="R20" s="95">
        <v>480.70229999999998</v>
      </c>
      <c r="S20" s="95">
        <v>498.80779999999999</v>
      </c>
      <c r="T20" s="96">
        <v>494.3716</v>
      </c>
      <c r="U20" s="97">
        <v>-0.96289999999999054</v>
      </c>
      <c r="V20" s="99">
        <v>-1.9439388938181645E-3</v>
      </c>
      <c r="W20" s="33"/>
      <c r="X20" s="102">
        <v>479.03680000000003</v>
      </c>
      <c r="Y20" s="33"/>
      <c r="Z20" s="101">
        <v>-1.8017999999999574</v>
      </c>
      <c r="AA20" s="99">
        <v>-3.7472033235267377E-3</v>
      </c>
      <c r="AB20" s="92"/>
      <c r="AC20" s="92"/>
      <c r="AD20" s="92"/>
      <c r="AE20" s="92"/>
    </row>
    <row r="21" spans="1:31" s="24" customFormat="1" ht="13.8" x14ac:dyDescent="0.3">
      <c r="A21" s="93" t="s">
        <v>36</v>
      </c>
      <c r="B21" s="33"/>
      <c r="C21" s="94">
        <v>446.36869999999999</v>
      </c>
      <c r="D21" s="95">
        <v>460.96280000000002</v>
      </c>
      <c r="E21" s="95" t="s">
        <v>113</v>
      </c>
      <c r="F21" s="96">
        <v>453.39210000000003</v>
      </c>
      <c r="G21" s="97">
        <v>-0.39579999999995152</v>
      </c>
      <c r="H21" s="98">
        <v>-8.7221364871115092E-4</v>
      </c>
      <c r="I21" s="87"/>
      <c r="J21" s="94" t="s">
        <v>113</v>
      </c>
      <c r="K21" s="95" t="s">
        <v>113</v>
      </c>
      <c r="L21" s="95" t="s">
        <v>113</v>
      </c>
      <c r="M21" s="96" t="s">
        <v>113</v>
      </c>
      <c r="N21" s="97" t="s">
        <v>113</v>
      </c>
      <c r="O21" s="99" t="s">
        <v>113</v>
      </c>
      <c r="P21" s="33"/>
      <c r="Q21" s="94" t="s">
        <v>113</v>
      </c>
      <c r="R21" s="95" t="s">
        <v>113</v>
      </c>
      <c r="S21" s="95" t="s">
        <v>113</v>
      </c>
      <c r="T21" s="96" t="s">
        <v>113</v>
      </c>
      <c r="U21" s="97" t="s">
        <v>113</v>
      </c>
      <c r="V21" s="99" t="s">
        <v>113</v>
      </c>
      <c r="W21" s="33"/>
      <c r="X21" s="102">
        <v>453.39210000000003</v>
      </c>
      <c r="Y21" s="34"/>
      <c r="Z21" s="101">
        <v>-0.39579999999995152</v>
      </c>
      <c r="AA21" s="99">
        <v>-8.7221364871115092E-4</v>
      </c>
      <c r="AB21" s="92"/>
      <c r="AC21" s="92"/>
      <c r="AD21" s="92"/>
      <c r="AE21" s="92"/>
    </row>
    <row r="22" spans="1:31" s="24" customFormat="1" ht="13.8" x14ac:dyDescent="0.3">
      <c r="A22" s="93" t="s">
        <v>37</v>
      </c>
      <c r="B22" s="33"/>
      <c r="C22" s="94" t="s">
        <v>113</v>
      </c>
      <c r="D22" s="95" t="s">
        <v>114</v>
      </c>
      <c r="E22" s="95" t="s">
        <v>113</v>
      </c>
      <c r="F22" s="96" t="s">
        <v>114</v>
      </c>
      <c r="G22" s="103" t="s">
        <v>113</v>
      </c>
      <c r="H22" s="104" t="s">
        <v>113</v>
      </c>
      <c r="I22" s="87"/>
      <c r="J22" s="94" t="s">
        <v>113</v>
      </c>
      <c r="K22" s="95" t="s">
        <v>113</v>
      </c>
      <c r="L22" s="95" t="s">
        <v>113</v>
      </c>
      <c r="M22" s="96" t="s">
        <v>113</v>
      </c>
      <c r="N22" s="97" t="s">
        <v>113</v>
      </c>
      <c r="O22" s="99" t="s">
        <v>113</v>
      </c>
      <c r="P22" s="33"/>
      <c r="Q22" s="94" t="s">
        <v>113</v>
      </c>
      <c r="R22" s="95" t="s">
        <v>113</v>
      </c>
      <c r="S22" s="95" t="s">
        <v>113</v>
      </c>
      <c r="T22" s="96" t="s">
        <v>113</v>
      </c>
      <c r="U22" s="97" t="s">
        <v>113</v>
      </c>
      <c r="V22" s="99" t="s">
        <v>113</v>
      </c>
      <c r="W22" s="33"/>
      <c r="X22" s="102" t="s">
        <v>114</v>
      </c>
      <c r="Y22" s="34"/>
      <c r="Z22" s="101"/>
      <c r="AA22" s="99"/>
      <c r="AB22" s="92"/>
      <c r="AC22" s="92"/>
      <c r="AD22" s="92"/>
      <c r="AE22" s="92"/>
    </row>
    <row r="23" spans="1:31" s="24" customFormat="1" ht="13.8" x14ac:dyDescent="0.3">
      <c r="A23" s="93" t="s">
        <v>38</v>
      </c>
      <c r="B23" s="33"/>
      <c r="C23" s="105" t="s">
        <v>113</v>
      </c>
      <c r="D23" s="106" t="s">
        <v>113</v>
      </c>
      <c r="E23" s="106" t="s">
        <v>113</v>
      </c>
      <c r="F23" s="107" t="s">
        <v>113</v>
      </c>
      <c r="G23" s="97"/>
      <c r="H23" s="98"/>
      <c r="I23" s="108"/>
      <c r="J23" s="105">
        <v>492.37689999999998</v>
      </c>
      <c r="K23" s="106">
        <v>504.45490000000001</v>
      </c>
      <c r="L23" s="106">
        <v>520.07389999999998</v>
      </c>
      <c r="M23" s="107">
        <v>511.3682</v>
      </c>
      <c r="N23" s="97">
        <v>-7.5975999999999431</v>
      </c>
      <c r="O23" s="99">
        <v>-1.4639885711158485E-2</v>
      </c>
      <c r="P23" s="33"/>
      <c r="Q23" s="105" t="s">
        <v>113</v>
      </c>
      <c r="R23" s="106" t="s">
        <v>113</v>
      </c>
      <c r="S23" s="106" t="s">
        <v>113</v>
      </c>
      <c r="T23" s="107" t="s">
        <v>113</v>
      </c>
      <c r="U23" s="97" t="s">
        <v>113</v>
      </c>
      <c r="V23" s="99" t="s">
        <v>113</v>
      </c>
      <c r="W23" s="33"/>
      <c r="X23" s="102">
        <v>511.3682</v>
      </c>
      <c r="Y23" s="90"/>
      <c r="Z23" s="101">
        <v>-7.5975999999999431</v>
      </c>
      <c r="AA23" s="99">
        <v>-1.4639885711158485E-2</v>
      </c>
      <c r="AB23" s="92"/>
      <c r="AC23" s="92"/>
      <c r="AD23" s="92"/>
      <c r="AE23" s="92"/>
    </row>
    <row r="24" spans="1:31" s="24" customFormat="1" ht="13.8" x14ac:dyDescent="0.3">
      <c r="A24" s="93" t="s">
        <v>39</v>
      </c>
      <c r="B24" s="33"/>
      <c r="C24" s="94" t="s">
        <v>113</v>
      </c>
      <c r="D24" s="95">
        <v>446.1694</v>
      </c>
      <c r="E24" s="95">
        <v>476.86720000000003</v>
      </c>
      <c r="F24" s="96">
        <v>466.69409999999999</v>
      </c>
      <c r="G24" s="97">
        <v>0</v>
      </c>
      <c r="H24" s="98">
        <v>0</v>
      </c>
      <c r="I24" s="87"/>
      <c r="J24" s="94" t="s">
        <v>113</v>
      </c>
      <c r="K24" s="95" t="s">
        <v>113</v>
      </c>
      <c r="L24" s="95" t="s">
        <v>113</v>
      </c>
      <c r="M24" s="96" t="s">
        <v>113</v>
      </c>
      <c r="N24" s="97" t="s">
        <v>113</v>
      </c>
      <c r="O24" s="99" t="s">
        <v>113</v>
      </c>
      <c r="P24" s="33"/>
      <c r="Q24" s="94" t="s">
        <v>113</v>
      </c>
      <c r="R24" s="95" t="s">
        <v>113</v>
      </c>
      <c r="S24" s="95">
        <v>515.17780000000005</v>
      </c>
      <c r="T24" s="96">
        <v>515.17780000000005</v>
      </c>
      <c r="U24" s="97" t="s">
        <v>113</v>
      </c>
      <c r="V24" s="99" t="s">
        <v>113</v>
      </c>
      <c r="W24" s="33"/>
      <c r="X24" s="102">
        <v>492.05470000000003</v>
      </c>
      <c r="Y24" s="90"/>
      <c r="Z24" s="101" t="s">
        <v>113</v>
      </c>
      <c r="AA24" s="99" t="s">
        <v>113</v>
      </c>
      <c r="AB24" s="92"/>
      <c r="AC24" s="92"/>
      <c r="AD24" s="92"/>
      <c r="AE24" s="92"/>
    </row>
    <row r="25" spans="1:31" s="24" customFormat="1" ht="13.8" x14ac:dyDescent="0.3">
      <c r="A25" s="93" t="s">
        <v>40</v>
      </c>
      <c r="B25" s="33"/>
      <c r="C25" s="94">
        <v>505.36239999999998</v>
      </c>
      <c r="D25" s="95">
        <v>517.24540000000002</v>
      </c>
      <c r="E25" s="95" t="s">
        <v>113</v>
      </c>
      <c r="F25" s="96">
        <v>509.84730000000002</v>
      </c>
      <c r="G25" s="97">
        <v>-0.36989999999997281</v>
      </c>
      <c r="H25" s="98">
        <v>-7.2498535917642215E-4</v>
      </c>
      <c r="I25" s="87"/>
      <c r="J25" s="94" t="s">
        <v>113</v>
      </c>
      <c r="K25" s="95" t="s">
        <v>113</v>
      </c>
      <c r="L25" s="95" t="s">
        <v>113</v>
      </c>
      <c r="M25" s="96" t="s">
        <v>113</v>
      </c>
      <c r="N25" s="97" t="s">
        <v>113</v>
      </c>
      <c r="O25" s="99" t="s">
        <v>113</v>
      </c>
      <c r="P25" s="33"/>
      <c r="Q25" s="94">
        <v>518.18140000000005</v>
      </c>
      <c r="R25" s="95">
        <v>527.01760000000002</v>
      </c>
      <c r="S25" s="95">
        <v>515.17780000000005</v>
      </c>
      <c r="T25" s="96">
        <v>523.60770000000002</v>
      </c>
      <c r="U25" s="97">
        <v>-2.0670000000000073</v>
      </c>
      <c r="V25" s="99">
        <v>-3.9320895603307537E-3</v>
      </c>
      <c r="W25" s="33"/>
      <c r="X25" s="102">
        <v>517.41390000000001</v>
      </c>
      <c r="Y25" s="90"/>
      <c r="Z25" s="101">
        <v>-1.3030999999999722</v>
      </c>
      <c r="AA25" s="99">
        <v>-2.5121598096842224E-3</v>
      </c>
      <c r="AB25" s="92"/>
      <c r="AC25" s="92"/>
      <c r="AD25" s="92"/>
      <c r="AE25" s="92"/>
    </row>
    <row r="26" spans="1:31" s="24" customFormat="1" ht="13.8" x14ac:dyDescent="0.3">
      <c r="A26" s="93" t="s">
        <v>41</v>
      </c>
      <c r="B26" s="33"/>
      <c r="C26" s="105">
        <v>513.23569999999995</v>
      </c>
      <c r="D26" s="106">
        <v>518.08040000000005</v>
      </c>
      <c r="E26" s="106">
        <v>521.98739999999998</v>
      </c>
      <c r="F26" s="107">
        <v>515.86950000000002</v>
      </c>
      <c r="G26" s="97">
        <v>-3.3860999999999422</v>
      </c>
      <c r="H26" s="98">
        <v>-6.5210659259138382E-3</v>
      </c>
      <c r="I26" s="87"/>
      <c r="J26" s="105" t="s">
        <v>113</v>
      </c>
      <c r="K26" s="106">
        <v>533</v>
      </c>
      <c r="L26" s="106" t="s">
        <v>115</v>
      </c>
      <c r="M26" s="107">
        <v>527.46159999999998</v>
      </c>
      <c r="N26" s="97">
        <v>-4.4644000000000688</v>
      </c>
      <c r="O26" s="99">
        <v>-8.3928967563158263E-3</v>
      </c>
      <c r="P26" s="33"/>
      <c r="Q26" s="105" t="s">
        <v>113</v>
      </c>
      <c r="R26" s="106" t="s">
        <v>113</v>
      </c>
      <c r="S26" s="106" t="s">
        <v>113</v>
      </c>
      <c r="T26" s="107" t="s">
        <v>113</v>
      </c>
      <c r="U26" s="97" t="s">
        <v>113</v>
      </c>
      <c r="V26" s="99" t="s">
        <v>113</v>
      </c>
      <c r="W26" s="33"/>
      <c r="X26" s="102">
        <v>517.67460000000005</v>
      </c>
      <c r="Y26" s="34"/>
      <c r="Z26" s="101">
        <v>-3.5539999999999736</v>
      </c>
      <c r="AA26" s="99">
        <v>-6.818505354464377E-3</v>
      </c>
      <c r="AB26" s="92"/>
      <c r="AC26" s="92"/>
      <c r="AD26" s="92"/>
      <c r="AE26" s="92"/>
    </row>
    <row r="27" spans="1:31" s="24" customFormat="1" ht="13.8" x14ac:dyDescent="0.3">
      <c r="A27" s="93" t="s">
        <v>42</v>
      </c>
      <c r="B27" s="33"/>
      <c r="C27" s="105">
        <v>519.38430000000005</v>
      </c>
      <c r="D27" s="106">
        <v>513.81780000000003</v>
      </c>
      <c r="E27" s="106" t="s">
        <v>113</v>
      </c>
      <c r="F27" s="107">
        <v>515.22220000000004</v>
      </c>
      <c r="G27" s="97">
        <v>5.8797000000000708</v>
      </c>
      <c r="H27" s="98">
        <v>1.1543705856079223E-2</v>
      </c>
      <c r="I27" s="87"/>
      <c r="J27" s="105" t="s">
        <v>113</v>
      </c>
      <c r="K27" s="106" t="s">
        <v>113</v>
      </c>
      <c r="L27" s="106" t="s">
        <v>113</v>
      </c>
      <c r="M27" s="107" t="s">
        <v>113</v>
      </c>
      <c r="N27" s="97" t="s">
        <v>113</v>
      </c>
      <c r="O27" s="99" t="s">
        <v>113</v>
      </c>
      <c r="P27" s="33"/>
      <c r="Q27" s="105" t="s">
        <v>113</v>
      </c>
      <c r="R27" s="106" t="s">
        <v>113</v>
      </c>
      <c r="S27" s="106" t="s">
        <v>113</v>
      </c>
      <c r="T27" s="107" t="s">
        <v>113</v>
      </c>
      <c r="U27" s="97" t="s">
        <v>113</v>
      </c>
      <c r="V27" s="99" t="s">
        <v>113</v>
      </c>
      <c r="W27" s="33"/>
      <c r="X27" s="102">
        <v>515.22220000000004</v>
      </c>
      <c r="Y27" s="34"/>
      <c r="Z27" s="101">
        <v>5.8797000000000708</v>
      </c>
      <c r="AA27" s="99">
        <v>1.1543705856079223E-2</v>
      </c>
      <c r="AB27" s="92"/>
      <c r="AC27" s="92"/>
      <c r="AD27" s="92"/>
      <c r="AE27" s="92"/>
    </row>
    <row r="28" spans="1:31" s="24" customFormat="1" ht="13.8" x14ac:dyDescent="0.3">
      <c r="A28" s="93" t="s">
        <v>43</v>
      </c>
      <c r="B28" s="33"/>
      <c r="C28" s="94">
        <v>520.48620000000005</v>
      </c>
      <c r="D28" s="95">
        <v>447.02600000000001</v>
      </c>
      <c r="E28" s="95">
        <v>432.49509999999998</v>
      </c>
      <c r="F28" s="96">
        <v>510.41789999999997</v>
      </c>
      <c r="G28" s="109">
        <v>-8.5396000000000072</v>
      </c>
      <c r="H28" s="98">
        <v>-1.6455297399112667E-2</v>
      </c>
      <c r="I28" s="87"/>
      <c r="J28" s="94" t="s">
        <v>113</v>
      </c>
      <c r="K28" s="95" t="s">
        <v>113</v>
      </c>
      <c r="L28" s="95" t="s">
        <v>113</v>
      </c>
      <c r="M28" s="96" t="s">
        <v>113</v>
      </c>
      <c r="N28" s="97" t="s">
        <v>113</v>
      </c>
      <c r="O28" s="99" t="s">
        <v>113</v>
      </c>
      <c r="P28" s="33"/>
      <c r="Q28" s="94">
        <v>533.00729999999999</v>
      </c>
      <c r="R28" s="95">
        <v>519.65639999999996</v>
      </c>
      <c r="S28" s="95">
        <v>597.12040000000002</v>
      </c>
      <c r="T28" s="96">
        <v>540.63940000000002</v>
      </c>
      <c r="U28" s="97">
        <v>-0.44799999999997908</v>
      </c>
      <c r="V28" s="99">
        <v>-8.2796235876125834E-4</v>
      </c>
      <c r="W28" s="33"/>
      <c r="X28" s="102">
        <v>511.93220000000002</v>
      </c>
      <c r="Y28" s="34"/>
      <c r="Z28" s="101">
        <v>-8.1340999999999326</v>
      </c>
      <c r="AA28" s="99">
        <v>-1.5640505835505802E-2</v>
      </c>
      <c r="AB28" s="92"/>
      <c r="AC28" s="92"/>
      <c r="AD28" s="92"/>
      <c r="AE28" s="92"/>
    </row>
    <row r="29" spans="1:31" s="24" customFormat="1" ht="13.8" x14ac:dyDescent="0.3">
      <c r="A29" s="93" t="s">
        <v>44</v>
      </c>
      <c r="B29" s="33"/>
      <c r="C29" s="94" t="s">
        <v>113</v>
      </c>
      <c r="D29" s="95" t="s">
        <v>113</v>
      </c>
      <c r="E29" s="95" t="s">
        <v>113</v>
      </c>
      <c r="F29" s="96" t="s">
        <v>113</v>
      </c>
      <c r="G29" s="97">
        <v>0</v>
      </c>
      <c r="H29" s="98">
        <v>0</v>
      </c>
      <c r="I29" s="87"/>
      <c r="J29" s="94" t="s">
        <v>113</v>
      </c>
      <c r="K29" s="95" t="s">
        <v>113</v>
      </c>
      <c r="L29" s="95" t="s">
        <v>113</v>
      </c>
      <c r="M29" s="96" t="s">
        <v>113</v>
      </c>
      <c r="N29" s="97" t="s">
        <v>113</v>
      </c>
      <c r="O29" s="99" t="s">
        <v>113</v>
      </c>
      <c r="P29" s="33"/>
      <c r="Q29" s="94" t="s">
        <v>113</v>
      </c>
      <c r="R29" s="95" t="s">
        <v>113</v>
      </c>
      <c r="S29" s="95" t="s">
        <v>113</v>
      </c>
      <c r="T29" s="96" t="s">
        <v>113</v>
      </c>
      <c r="U29" s="97" t="s">
        <v>113</v>
      </c>
      <c r="V29" s="99" t="s">
        <v>113</v>
      </c>
      <c r="W29" s="33"/>
      <c r="X29" s="102" t="s">
        <v>113</v>
      </c>
      <c r="Y29" s="90"/>
      <c r="Z29" s="101" t="s">
        <v>113</v>
      </c>
      <c r="AA29" s="99" t="s">
        <v>113</v>
      </c>
      <c r="AB29" s="92"/>
      <c r="AC29" s="92"/>
      <c r="AD29" s="92"/>
      <c r="AE29" s="92"/>
    </row>
    <row r="30" spans="1:31" s="24" customFormat="1" ht="13.8" x14ac:dyDescent="0.3">
      <c r="A30" s="93" t="s">
        <v>45</v>
      </c>
      <c r="B30" s="33"/>
      <c r="C30" s="94" t="s">
        <v>113</v>
      </c>
      <c r="D30" s="95">
        <v>371.61610000000002</v>
      </c>
      <c r="E30" s="95" t="s">
        <v>113</v>
      </c>
      <c r="F30" s="96">
        <v>371.61610000000002</v>
      </c>
      <c r="G30" s="97">
        <v>38.586000000000013</v>
      </c>
      <c r="H30" s="98">
        <v>0.11586340093583147</v>
      </c>
      <c r="I30" s="87"/>
      <c r="J30" s="94" t="s">
        <v>113</v>
      </c>
      <c r="K30" s="95" t="s">
        <v>113</v>
      </c>
      <c r="L30" s="95" t="s">
        <v>113</v>
      </c>
      <c r="M30" s="96" t="s">
        <v>113</v>
      </c>
      <c r="N30" s="97" t="s">
        <v>113</v>
      </c>
      <c r="O30" s="99" t="s">
        <v>113</v>
      </c>
      <c r="P30" s="33"/>
      <c r="Q30" s="94" t="s">
        <v>113</v>
      </c>
      <c r="R30" s="95">
        <v>392.1173</v>
      </c>
      <c r="S30" s="95" t="s">
        <v>113</v>
      </c>
      <c r="T30" s="96">
        <v>392.1173</v>
      </c>
      <c r="U30" s="97">
        <v>14.671899999999994</v>
      </c>
      <c r="V30" s="99">
        <v>3.8871582485837664E-2</v>
      </c>
      <c r="W30" s="33"/>
      <c r="X30" s="102">
        <v>375.94409999999999</v>
      </c>
      <c r="Y30" s="90"/>
      <c r="Z30" s="101">
        <v>33.537599999999998</v>
      </c>
      <c r="AA30" s="99">
        <v>9.7946738744737694E-2</v>
      </c>
      <c r="AB30" s="92"/>
      <c r="AC30" s="92"/>
      <c r="AD30" s="92"/>
      <c r="AE30" s="92"/>
    </row>
    <row r="31" spans="1:31" s="24" customFormat="1" ht="13.8" x14ac:dyDescent="0.3">
      <c r="A31" s="93" t="s">
        <v>46</v>
      </c>
      <c r="B31" s="33"/>
      <c r="C31" s="94" t="s">
        <v>113</v>
      </c>
      <c r="D31" s="95">
        <v>383.02109999999999</v>
      </c>
      <c r="E31" s="95">
        <v>390.5822</v>
      </c>
      <c r="F31" s="96">
        <v>388.4126</v>
      </c>
      <c r="G31" s="97">
        <v>-1.4802000000000248</v>
      </c>
      <c r="H31" s="98">
        <v>-3.7964281464033522E-3</v>
      </c>
      <c r="I31" s="87"/>
      <c r="J31" s="94" t="s">
        <v>113</v>
      </c>
      <c r="K31" s="95" t="s">
        <v>113</v>
      </c>
      <c r="L31" s="95" t="s">
        <v>113</v>
      </c>
      <c r="M31" s="96" t="s">
        <v>113</v>
      </c>
      <c r="N31" s="97" t="s">
        <v>113</v>
      </c>
      <c r="O31" s="99" t="s">
        <v>113</v>
      </c>
      <c r="P31" s="33"/>
      <c r="Q31" s="94" t="s">
        <v>113</v>
      </c>
      <c r="R31" s="95" t="s">
        <v>114</v>
      </c>
      <c r="S31" s="95" t="s">
        <v>113</v>
      </c>
      <c r="T31" s="96" t="s">
        <v>114</v>
      </c>
      <c r="U31" s="97" t="s">
        <v>113</v>
      </c>
      <c r="V31" s="99" t="s">
        <v>113</v>
      </c>
      <c r="W31" s="33"/>
      <c r="X31" s="102" t="s">
        <v>114</v>
      </c>
      <c r="Y31" s="90"/>
      <c r="Z31" s="101" t="s">
        <v>113</v>
      </c>
      <c r="AA31" s="99" t="s">
        <v>113</v>
      </c>
      <c r="AB31" s="92"/>
      <c r="AC31" s="92"/>
      <c r="AD31" s="92"/>
      <c r="AE31" s="92"/>
    </row>
    <row r="32" spans="1:31" s="24" customFormat="1" ht="13.8" x14ac:dyDescent="0.3">
      <c r="A32" s="93" t="s">
        <v>47</v>
      </c>
      <c r="B32" s="33"/>
      <c r="C32" s="94" t="s">
        <v>114</v>
      </c>
      <c r="D32" s="106" t="s">
        <v>114</v>
      </c>
      <c r="E32" s="106" t="s">
        <v>113</v>
      </c>
      <c r="F32" s="107" t="s">
        <v>114</v>
      </c>
      <c r="G32" s="97" t="s">
        <v>113</v>
      </c>
      <c r="H32" s="98" t="s">
        <v>113</v>
      </c>
      <c r="I32" s="87"/>
      <c r="J32" s="94" t="s">
        <v>113</v>
      </c>
      <c r="K32" s="106" t="s">
        <v>113</v>
      </c>
      <c r="L32" s="106" t="s">
        <v>113</v>
      </c>
      <c r="M32" s="107" t="s">
        <v>113</v>
      </c>
      <c r="N32" s="97" t="s">
        <v>113</v>
      </c>
      <c r="O32" s="99" t="s">
        <v>113</v>
      </c>
      <c r="P32" s="33"/>
      <c r="Q32" s="94" t="s">
        <v>113</v>
      </c>
      <c r="R32" s="106" t="s">
        <v>113</v>
      </c>
      <c r="S32" s="106" t="s">
        <v>113</v>
      </c>
      <c r="T32" s="107" t="s">
        <v>113</v>
      </c>
      <c r="U32" s="97" t="s">
        <v>113</v>
      </c>
      <c r="V32" s="99" t="s">
        <v>113</v>
      </c>
      <c r="W32" s="33"/>
      <c r="X32" s="102" t="s">
        <v>114</v>
      </c>
      <c r="Y32" s="90"/>
      <c r="Z32" s="101" t="s">
        <v>113</v>
      </c>
      <c r="AA32" s="99" t="s">
        <v>113</v>
      </c>
      <c r="AB32" s="92"/>
      <c r="AC32" s="92"/>
      <c r="AD32" s="92"/>
      <c r="AE32" s="92"/>
    </row>
    <row r="33" spans="1:31" s="24" customFormat="1" ht="13.8" x14ac:dyDescent="0.3">
      <c r="A33" s="93" t="s">
        <v>48</v>
      </c>
      <c r="B33" s="33"/>
      <c r="C33" s="94" t="s">
        <v>113</v>
      </c>
      <c r="D33" s="106">
        <v>211.00020000000001</v>
      </c>
      <c r="E33" s="106" t="s">
        <v>113</v>
      </c>
      <c r="F33" s="107">
        <v>211.00020000000001</v>
      </c>
      <c r="G33" s="97">
        <v>0.41320000000001755</v>
      </c>
      <c r="H33" s="98">
        <v>1.9621344147551234E-3</v>
      </c>
      <c r="I33" s="87"/>
      <c r="J33" s="94" t="s">
        <v>113</v>
      </c>
      <c r="K33" s="106" t="s">
        <v>113</v>
      </c>
      <c r="L33" s="106" t="s">
        <v>113</v>
      </c>
      <c r="M33" s="107" t="s">
        <v>113</v>
      </c>
      <c r="N33" s="97" t="s">
        <v>113</v>
      </c>
      <c r="O33" s="99" t="s">
        <v>113</v>
      </c>
      <c r="P33" s="33"/>
      <c r="Q33" s="94" t="s">
        <v>113</v>
      </c>
      <c r="R33" s="106" t="s">
        <v>113</v>
      </c>
      <c r="S33" s="106" t="s">
        <v>113</v>
      </c>
      <c r="T33" s="107" t="s">
        <v>113</v>
      </c>
      <c r="U33" s="97" t="s">
        <v>113</v>
      </c>
      <c r="V33" s="99" t="s">
        <v>113</v>
      </c>
      <c r="W33" s="33"/>
      <c r="X33" s="102">
        <v>211.00020000000001</v>
      </c>
      <c r="Y33" s="90"/>
      <c r="Z33" s="101">
        <v>0.41320000000001755</v>
      </c>
      <c r="AA33" s="99">
        <v>1.9621344147551234E-3</v>
      </c>
      <c r="AB33" s="92"/>
      <c r="AC33" s="92"/>
      <c r="AD33" s="92"/>
      <c r="AE33" s="92"/>
    </row>
    <row r="34" spans="1:31" s="24" customFormat="1" ht="13.8" x14ac:dyDescent="0.3">
      <c r="A34" s="93" t="s">
        <v>49</v>
      </c>
      <c r="B34" s="33"/>
      <c r="C34" s="94" t="s">
        <v>113</v>
      </c>
      <c r="D34" s="106" t="s">
        <v>113</v>
      </c>
      <c r="E34" s="106" t="s">
        <v>113</v>
      </c>
      <c r="F34" s="107" t="s">
        <v>113</v>
      </c>
      <c r="G34" s="97"/>
      <c r="H34" s="98" t="s">
        <v>113</v>
      </c>
      <c r="I34" s="87"/>
      <c r="J34" s="94" t="s">
        <v>113</v>
      </c>
      <c r="K34" s="106" t="s">
        <v>113</v>
      </c>
      <c r="L34" s="106" t="s">
        <v>113</v>
      </c>
      <c r="M34" s="107" t="s">
        <v>113</v>
      </c>
      <c r="N34" s="97" t="s">
        <v>113</v>
      </c>
      <c r="O34" s="99" t="s">
        <v>113</v>
      </c>
      <c r="P34" s="33"/>
      <c r="Q34" s="94" t="s">
        <v>113</v>
      </c>
      <c r="R34" s="106" t="s">
        <v>113</v>
      </c>
      <c r="S34" s="106" t="s">
        <v>113</v>
      </c>
      <c r="T34" s="107" t="s">
        <v>113</v>
      </c>
      <c r="U34" s="97" t="s">
        <v>113</v>
      </c>
      <c r="V34" s="99" t="s">
        <v>113</v>
      </c>
      <c r="W34" s="33"/>
      <c r="X34" s="102" t="s">
        <v>113</v>
      </c>
      <c r="Y34" s="90"/>
      <c r="Z34" s="101" t="s">
        <v>113</v>
      </c>
      <c r="AA34" s="99" t="s">
        <v>113</v>
      </c>
      <c r="AB34" s="92"/>
      <c r="AC34" s="92"/>
      <c r="AD34" s="92"/>
      <c r="AE34" s="92"/>
    </row>
    <row r="35" spans="1:31" s="24" customFormat="1" ht="13.8" x14ac:dyDescent="0.3">
      <c r="A35" s="93" t="s">
        <v>50</v>
      </c>
      <c r="B35" s="33"/>
      <c r="C35" s="94" t="s">
        <v>113</v>
      </c>
      <c r="D35" s="95">
        <v>336.68610000000001</v>
      </c>
      <c r="E35" s="95">
        <v>48.020400000000002</v>
      </c>
      <c r="F35" s="96">
        <v>192.25729999999999</v>
      </c>
      <c r="G35" s="97">
        <v>19.383899999999983</v>
      </c>
      <c r="H35" s="98">
        <v>0.11212771889718121</v>
      </c>
      <c r="I35" s="87"/>
      <c r="J35" s="94" t="s">
        <v>113</v>
      </c>
      <c r="K35" s="95" t="s">
        <v>113</v>
      </c>
      <c r="L35" s="95" t="s">
        <v>113</v>
      </c>
      <c r="M35" s="96" t="s">
        <v>113</v>
      </c>
      <c r="N35" s="97" t="s">
        <v>113</v>
      </c>
      <c r="O35" s="99" t="s">
        <v>113</v>
      </c>
      <c r="P35" s="33"/>
      <c r="Q35" s="94" t="s">
        <v>113</v>
      </c>
      <c r="R35" s="95">
        <v>494.07499999999999</v>
      </c>
      <c r="S35" s="95">
        <v>481.02820000000003</v>
      </c>
      <c r="T35" s="96">
        <v>483.00810000000001</v>
      </c>
      <c r="U35" s="97">
        <v>10.955100000000016</v>
      </c>
      <c r="V35" s="99">
        <v>2.3207351716862279E-2</v>
      </c>
      <c r="W35" s="33"/>
      <c r="X35" s="102">
        <v>423.39240000000001</v>
      </c>
      <c r="Y35" s="34"/>
      <c r="Z35" s="101">
        <v>12.683400000000006</v>
      </c>
      <c r="AA35" s="99">
        <v>3.0881719173429412E-2</v>
      </c>
      <c r="AB35" s="92"/>
      <c r="AC35" s="92"/>
      <c r="AD35" s="92"/>
      <c r="AE35" s="92"/>
    </row>
    <row r="36" spans="1:31" s="24" customFormat="1" ht="13.8" x14ac:dyDescent="0.3">
      <c r="A36" s="93" t="s">
        <v>51</v>
      </c>
      <c r="B36" s="33"/>
      <c r="C36" s="94">
        <v>444.52670000000001</v>
      </c>
      <c r="D36" s="95">
        <v>454.2405</v>
      </c>
      <c r="E36" s="95" t="s">
        <v>113</v>
      </c>
      <c r="F36" s="96">
        <v>447.72559999999999</v>
      </c>
      <c r="G36" s="97">
        <v>0.51609999999999445</v>
      </c>
      <c r="H36" s="98">
        <v>1.1540452517220245E-3</v>
      </c>
      <c r="I36" s="87"/>
      <c r="J36" s="94" t="s">
        <v>113</v>
      </c>
      <c r="K36" s="95" t="s">
        <v>113</v>
      </c>
      <c r="L36" s="95" t="s">
        <v>113</v>
      </c>
      <c r="M36" s="96" t="s">
        <v>113</v>
      </c>
      <c r="N36" s="97" t="s">
        <v>113</v>
      </c>
      <c r="O36" s="99" t="s">
        <v>113</v>
      </c>
      <c r="P36" s="33"/>
      <c r="Q36" s="94">
        <v>534.7663</v>
      </c>
      <c r="R36" s="95">
        <v>520.4194</v>
      </c>
      <c r="S36" s="95" t="s">
        <v>113</v>
      </c>
      <c r="T36" s="96">
        <v>529.00189999999998</v>
      </c>
      <c r="U36" s="97">
        <v>1.5049999999999955</v>
      </c>
      <c r="V36" s="99">
        <v>2.8530973357379086E-3</v>
      </c>
      <c r="W36" s="33"/>
      <c r="X36" s="102">
        <v>451.87029999999999</v>
      </c>
      <c r="Y36" s="34"/>
      <c r="Z36" s="101">
        <v>0.56649999999996226</v>
      </c>
      <c r="AA36" s="99">
        <v>1.2552520054118776E-3</v>
      </c>
      <c r="AB36" s="92"/>
      <c r="AC36" s="92"/>
      <c r="AD36" s="92"/>
      <c r="AE36" s="92"/>
    </row>
    <row r="37" spans="1:31" s="24" customFormat="1" ht="13.8" x14ac:dyDescent="0.3">
      <c r="A37" s="93" t="s">
        <v>52</v>
      </c>
      <c r="B37" s="33"/>
      <c r="C37" s="94" t="s">
        <v>113</v>
      </c>
      <c r="D37" s="95">
        <v>482.64690000000002</v>
      </c>
      <c r="E37" s="95">
        <v>485.6062</v>
      </c>
      <c r="F37" s="96">
        <v>484.6284</v>
      </c>
      <c r="G37" s="97">
        <v>-0.14030000000002474</v>
      </c>
      <c r="H37" s="98">
        <v>-2.8941637527346575E-4</v>
      </c>
      <c r="I37" s="87"/>
      <c r="J37" s="94" t="s">
        <v>113</v>
      </c>
      <c r="K37" s="95" t="s">
        <v>113</v>
      </c>
      <c r="L37" s="95" t="s">
        <v>113</v>
      </c>
      <c r="M37" s="96" t="s">
        <v>113</v>
      </c>
      <c r="N37" s="97" t="s">
        <v>113</v>
      </c>
      <c r="O37" s="99" t="s">
        <v>113</v>
      </c>
      <c r="P37" s="33"/>
      <c r="Q37" s="94" t="s">
        <v>113</v>
      </c>
      <c r="R37" s="95">
        <v>496.70069999999998</v>
      </c>
      <c r="S37" s="95">
        <v>460.92430000000002</v>
      </c>
      <c r="T37" s="96">
        <v>469.47460000000001</v>
      </c>
      <c r="U37" s="97">
        <v>-0.13589999999999236</v>
      </c>
      <c r="V37" s="99">
        <v>-2.893887594080935E-4</v>
      </c>
      <c r="W37" s="33"/>
      <c r="X37" s="102">
        <v>484.51100000000002</v>
      </c>
      <c r="Y37" s="34"/>
      <c r="Z37" s="101">
        <v>-0.14029999999996789</v>
      </c>
      <c r="AA37" s="99">
        <v>-2.8948648234305985E-4</v>
      </c>
      <c r="AB37" s="92"/>
      <c r="AC37" s="92"/>
      <c r="AD37" s="92"/>
      <c r="AE37" s="92"/>
    </row>
    <row r="38" spans="1:31" s="24" customFormat="1" ht="13.8" x14ac:dyDescent="0.3">
      <c r="A38" s="93" t="s">
        <v>53</v>
      </c>
      <c r="B38" s="33"/>
      <c r="C38" s="94">
        <v>509.16489999999999</v>
      </c>
      <c r="D38" s="95">
        <v>499.78629999999998</v>
      </c>
      <c r="E38" s="95" t="s">
        <v>113</v>
      </c>
      <c r="F38" s="96">
        <v>504.97969999999998</v>
      </c>
      <c r="G38" s="97">
        <v>-5.5357000000000198</v>
      </c>
      <c r="H38" s="98">
        <v>-1.0843355557932255E-2</v>
      </c>
      <c r="I38" s="87"/>
      <c r="J38" s="94" t="s">
        <v>113</v>
      </c>
      <c r="K38" s="95" t="s">
        <v>113</v>
      </c>
      <c r="L38" s="95" t="s">
        <v>113</v>
      </c>
      <c r="M38" s="96" t="s">
        <v>113</v>
      </c>
      <c r="N38" s="97" t="s">
        <v>113</v>
      </c>
      <c r="O38" s="99" t="s">
        <v>113</v>
      </c>
      <c r="P38" s="33"/>
      <c r="Q38" s="94">
        <v>509.68529999999998</v>
      </c>
      <c r="R38" s="95">
        <v>460.23379999999997</v>
      </c>
      <c r="S38" s="95" t="s">
        <v>113</v>
      </c>
      <c r="T38" s="96">
        <v>467.6352</v>
      </c>
      <c r="U38" s="97">
        <v>-6.6609000000000265</v>
      </c>
      <c r="V38" s="99">
        <v>-1.4043758740584278E-2</v>
      </c>
      <c r="W38" s="33"/>
      <c r="X38" s="102">
        <v>487.47910000000002</v>
      </c>
      <c r="Y38" s="34"/>
      <c r="Z38" s="101">
        <v>-6.0629999999999882</v>
      </c>
      <c r="AA38" s="99">
        <v>-1.2284666292905921E-2</v>
      </c>
      <c r="AB38" s="32"/>
      <c r="AC38" s="32"/>
      <c r="AD38" s="32"/>
      <c r="AE38" s="32"/>
    </row>
    <row r="39" spans="1:31" s="24" customFormat="1" ht="13.8" x14ac:dyDescent="0.3">
      <c r="A39" s="93" t="s">
        <v>54</v>
      </c>
      <c r="B39" s="33"/>
      <c r="C39" s="94">
        <v>432.20800000000003</v>
      </c>
      <c r="D39" s="95">
        <v>443.35180000000003</v>
      </c>
      <c r="E39" s="95">
        <v>469.3485</v>
      </c>
      <c r="F39" s="96">
        <v>461.27159999999998</v>
      </c>
      <c r="G39" s="97">
        <v>9.2533999999999992</v>
      </c>
      <c r="H39" s="98">
        <v>2.0471299606962701E-2</v>
      </c>
      <c r="I39" s="87"/>
      <c r="J39" s="94" t="s">
        <v>113</v>
      </c>
      <c r="K39" s="95" t="s">
        <v>113</v>
      </c>
      <c r="L39" s="95" t="s">
        <v>113</v>
      </c>
      <c r="M39" s="96" t="s">
        <v>113</v>
      </c>
      <c r="N39" s="97" t="s">
        <v>113</v>
      </c>
      <c r="O39" s="99" t="s">
        <v>113</v>
      </c>
      <c r="P39" s="33"/>
      <c r="Q39" s="94">
        <v>386.81420000000003</v>
      </c>
      <c r="R39" s="95">
        <v>431.8707</v>
      </c>
      <c r="S39" s="95">
        <v>411.74630000000002</v>
      </c>
      <c r="T39" s="96">
        <v>414.23540000000003</v>
      </c>
      <c r="U39" s="97">
        <v>-19.967699999999979</v>
      </c>
      <c r="V39" s="99">
        <v>-4.5987004698953005E-2</v>
      </c>
      <c r="W39" s="33"/>
      <c r="X39" s="102">
        <v>428.01530000000002</v>
      </c>
      <c r="Y39" s="34"/>
      <c r="Z39" s="101">
        <v>-11.406999999999982</v>
      </c>
      <c r="AA39" s="99">
        <v>-2.5959083096146918E-2</v>
      </c>
      <c r="AB39" s="92"/>
      <c r="AC39" s="92"/>
      <c r="AD39" s="92"/>
      <c r="AE39" s="92"/>
    </row>
    <row r="40" spans="1:31" s="24" customFormat="1" ht="13.8" x14ac:dyDescent="0.3">
      <c r="A40" s="93" t="s">
        <v>55</v>
      </c>
      <c r="B40" s="33"/>
      <c r="C40" s="94">
        <v>456.6617</v>
      </c>
      <c r="D40" s="95">
        <v>466.02910000000003</v>
      </c>
      <c r="E40" s="95">
        <v>453.46230000000003</v>
      </c>
      <c r="F40" s="96">
        <v>461.35320000000002</v>
      </c>
      <c r="G40" s="97">
        <v>0</v>
      </c>
      <c r="H40" s="98">
        <v>0</v>
      </c>
      <c r="I40" s="87"/>
      <c r="J40" s="94" t="s">
        <v>113</v>
      </c>
      <c r="K40" s="95" t="s">
        <v>113</v>
      </c>
      <c r="L40" s="95" t="s">
        <v>113</v>
      </c>
      <c r="M40" s="96" t="s">
        <v>113</v>
      </c>
      <c r="N40" s="97" t="s">
        <v>113</v>
      </c>
      <c r="O40" s="99" t="s">
        <v>113</v>
      </c>
      <c r="P40" s="33"/>
      <c r="Q40" s="94">
        <v>396.76749999999998</v>
      </c>
      <c r="R40" s="95">
        <v>213.1002</v>
      </c>
      <c r="S40" s="95">
        <v>394.88490000000002</v>
      </c>
      <c r="T40" s="96">
        <v>276.04340000000002</v>
      </c>
      <c r="U40" s="97" t="s">
        <v>113</v>
      </c>
      <c r="V40" s="99" t="s">
        <v>113</v>
      </c>
      <c r="W40" s="33"/>
      <c r="X40" s="102">
        <v>447.56790000000001</v>
      </c>
      <c r="Y40" s="34"/>
      <c r="Z40" s="101" t="s">
        <v>113</v>
      </c>
      <c r="AA40" s="99" t="s">
        <v>113</v>
      </c>
      <c r="AB40" s="92"/>
      <c r="AC40" s="92"/>
      <c r="AD40" s="92"/>
      <c r="AE40" s="92"/>
    </row>
    <row r="41" spans="1:31" s="24" customFormat="1" ht="13.8" x14ac:dyDescent="0.3">
      <c r="A41" s="93" t="s">
        <v>56</v>
      </c>
      <c r="B41" s="33"/>
      <c r="C41" s="94" t="s">
        <v>113</v>
      </c>
      <c r="D41" s="95">
        <v>437.5224</v>
      </c>
      <c r="E41" s="95" t="s">
        <v>114</v>
      </c>
      <c r="F41" s="96" t="s">
        <v>114</v>
      </c>
      <c r="G41" s="97" t="s">
        <v>113</v>
      </c>
      <c r="H41" s="98" t="s">
        <v>113</v>
      </c>
      <c r="I41" s="87"/>
      <c r="J41" s="94" t="s">
        <v>113</v>
      </c>
      <c r="K41" s="95" t="s">
        <v>113</v>
      </c>
      <c r="L41" s="95" t="s">
        <v>113</v>
      </c>
      <c r="M41" s="96" t="s">
        <v>113</v>
      </c>
      <c r="N41" s="97" t="s">
        <v>113</v>
      </c>
      <c r="O41" s="99" t="s">
        <v>113</v>
      </c>
      <c r="P41" s="33"/>
      <c r="Q41" s="94" t="s">
        <v>113</v>
      </c>
      <c r="R41" s="95" t="s">
        <v>114</v>
      </c>
      <c r="S41" s="95" t="s">
        <v>114</v>
      </c>
      <c r="T41" s="96" t="s">
        <v>114</v>
      </c>
      <c r="U41" s="97" t="s">
        <v>113</v>
      </c>
      <c r="V41" s="99" t="s">
        <v>113</v>
      </c>
      <c r="W41" s="33"/>
      <c r="X41" s="102" t="s">
        <v>114</v>
      </c>
      <c r="Y41" s="34"/>
      <c r="Z41" s="101" t="s">
        <v>113</v>
      </c>
      <c r="AA41" s="99" t="s">
        <v>113</v>
      </c>
      <c r="AB41" s="92"/>
      <c r="AC41" s="92"/>
      <c r="AD41" s="92"/>
      <c r="AE41" s="92"/>
    </row>
    <row r="42" spans="1:31" s="24" customFormat="1" ht="13.8" x14ac:dyDescent="0.3">
      <c r="A42" s="93" t="s">
        <v>57</v>
      </c>
      <c r="B42" s="33"/>
      <c r="C42" s="94" t="s">
        <v>113</v>
      </c>
      <c r="D42" s="95">
        <v>504.03890000000001</v>
      </c>
      <c r="E42" s="95">
        <v>499.54640000000001</v>
      </c>
      <c r="F42" s="96">
        <v>500.42669999999998</v>
      </c>
      <c r="G42" s="97">
        <v>5.8709999999999809</v>
      </c>
      <c r="H42" s="98">
        <v>1.1871261417065737E-2</v>
      </c>
      <c r="I42" s="87"/>
      <c r="J42" s="94" t="s">
        <v>113</v>
      </c>
      <c r="K42" s="95" t="s">
        <v>113</v>
      </c>
      <c r="L42" s="95" t="s">
        <v>113</v>
      </c>
      <c r="M42" s="96" t="s">
        <v>113</v>
      </c>
      <c r="N42" s="97" t="s">
        <v>113</v>
      </c>
      <c r="O42" s="99" t="s">
        <v>113</v>
      </c>
      <c r="P42" s="33"/>
      <c r="Q42" s="94" t="s">
        <v>113</v>
      </c>
      <c r="R42" s="95" t="s">
        <v>113</v>
      </c>
      <c r="S42" s="95" t="s">
        <v>113</v>
      </c>
      <c r="T42" s="96" t="s">
        <v>113</v>
      </c>
      <c r="U42" s="97" t="s">
        <v>113</v>
      </c>
      <c r="V42" s="99" t="s">
        <v>113</v>
      </c>
      <c r="W42" s="33"/>
      <c r="X42" s="102">
        <v>500.42669999999998</v>
      </c>
      <c r="Y42" s="34"/>
      <c r="Z42" s="101">
        <v>5.8709999999999809</v>
      </c>
      <c r="AA42" s="99">
        <v>1.1871261417065737E-2</v>
      </c>
      <c r="AB42" s="92"/>
      <c r="AC42" s="92"/>
      <c r="AD42" s="92"/>
      <c r="AE42" s="92"/>
    </row>
    <row r="43" spans="1:31" s="24" customFormat="1" ht="14.4" thickBot="1" x14ac:dyDescent="0.35">
      <c r="A43" s="110" t="s">
        <v>58</v>
      </c>
      <c r="B43" s="33"/>
      <c r="C43" s="111" t="s">
        <v>113</v>
      </c>
      <c r="D43" s="112">
        <v>492.93209999999999</v>
      </c>
      <c r="E43" s="112">
        <v>510.89269999999999</v>
      </c>
      <c r="F43" s="113">
        <v>503.40359999999998</v>
      </c>
      <c r="G43" s="114">
        <v>-2.1749000000000365</v>
      </c>
      <c r="H43" s="115">
        <v>-4.3018047642453539E-3</v>
      </c>
      <c r="I43" s="87"/>
      <c r="J43" s="111" t="s">
        <v>113</v>
      </c>
      <c r="K43" s="112" t="s">
        <v>113</v>
      </c>
      <c r="L43" s="112" t="s">
        <v>113</v>
      </c>
      <c r="M43" s="113" t="s">
        <v>113</v>
      </c>
      <c r="N43" s="114" t="s">
        <v>113</v>
      </c>
      <c r="O43" s="116" t="s">
        <v>113</v>
      </c>
      <c r="P43" s="33"/>
      <c r="Q43" s="111" t="s">
        <v>113</v>
      </c>
      <c r="R43" s="112">
        <v>494.74939999999998</v>
      </c>
      <c r="S43" s="112" t="s">
        <v>113</v>
      </c>
      <c r="T43" s="113">
        <v>494.74939999999998</v>
      </c>
      <c r="U43" s="114">
        <v>-37.304900000000032</v>
      </c>
      <c r="V43" s="116">
        <v>-7.0114836023315696E-2</v>
      </c>
      <c r="W43" s="33"/>
      <c r="X43" s="117">
        <v>502.84750000000003</v>
      </c>
      <c r="Y43" s="34"/>
      <c r="Z43" s="118">
        <v>-4.4321999999999662</v>
      </c>
      <c r="AA43" s="116">
        <v>-8.7371917307157432E-3</v>
      </c>
      <c r="AB43" s="32"/>
      <c r="AC43" s="32"/>
      <c r="AD43" s="32"/>
      <c r="AE43" s="32"/>
    </row>
    <row r="44" spans="1:31" ht="13.8" x14ac:dyDescent="0.25">
      <c r="A44" s="119" t="s">
        <v>59</v>
      </c>
    </row>
    <row r="55" spans="3:5" ht="16.2" x14ac:dyDescent="0.3">
      <c r="D55" s="32"/>
      <c r="E55" s="65"/>
    </row>
    <row r="59" spans="3:5" ht="20.85" customHeight="1" x14ac:dyDescent="0.25">
      <c r="C59" s="5"/>
      <c r="D59" s="120" t="s">
        <v>60</v>
      </c>
    </row>
    <row r="60" spans="3:5" ht="13.2" x14ac:dyDescent="0.25">
      <c r="C60" s="12"/>
      <c r="D60" s="14"/>
    </row>
  </sheetData>
  <mergeCells count="20">
    <mergeCell ref="X11:X12"/>
    <mergeCell ref="L11:L12"/>
    <mergeCell ref="M11:M12"/>
    <mergeCell ref="Q11:Q12"/>
    <mergeCell ref="R11:R12"/>
    <mergeCell ref="S11:S12"/>
    <mergeCell ref="T11:T12"/>
    <mergeCell ref="C11:C12"/>
    <mergeCell ref="D11:D12"/>
    <mergeCell ref="E11:E12"/>
    <mergeCell ref="F11:F12"/>
    <mergeCell ref="J11:J12"/>
    <mergeCell ref="K11:K12"/>
    <mergeCell ref="Y4:AA4"/>
    <mergeCell ref="A7:Z7"/>
    <mergeCell ref="A8:Z8"/>
    <mergeCell ref="C10:H10"/>
    <mergeCell ref="J10:O10"/>
    <mergeCell ref="Q10:V10"/>
    <mergeCell ref="X10:AA10"/>
  </mergeCells>
  <conditionalFormatting sqref="A5:F5">
    <cfRule type="expression" dxfId="16" priority="3">
      <formula>$AD$1&gt;0</formula>
    </cfRule>
  </conditionalFormatting>
  <conditionalFormatting sqref="H5:J5">
    <cfRule type="expression" dxfId="15" priority="2">
      <formula>$AD$1&gt;0</formula>
    </cfRule>
  </conditionalFormatting>
  <conditionalFormatting sqref="G5">
    <cfRule type="expression" dxfId="14" priority="1">
      <formula>$AD$1&gt;0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8" orientation="landscape" r:id="rId1"/>
  <headerFooter alignWithMargins="0">
    <oddFooter>&amp;CPage - &amp;P+0 -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7F35A8-6DFB-449B-AEF1-990141FE5857}">
  <sheetPr codeName="Sheet1">
    <pageSetUpPr fitToPage="1"/>
  </sheetPr>
  <dimension ref="A1:AF56"/>
  <sheetViews>
    <sheetView showGridLines="0" topLeftCell="A7" zoomScaleNormal="100" workbookViewId="0">
      <selection activeCell="AA3" sqref="AA3"/>
    </sheetView>
  </sheetViews>
  <sheetFormatPr defaultRowHeight="13.2" x14ac:dyDescent="0.25"/>
  <cols>
    <col min="1" max="1" width="22.44140625" style="5" customWidth="1"/>
    <col min="2" max="29" width="6" style="5" customWidth="1"/>
    <col min="30" max="30" width="6" style="121" customWidth="1"/>
    <col min="31" max="31" width="7.5546875" style="5" customWidth="1"/>
    <col min="32" max="32" width="5.5546875" style="5" customWidth="1"/>
    <col min="33" max="16384" width="8.88671875" style="5"/>
  </cols>
  <sheetData>
    <row r="1" spans="1:32" ht="5.85" customHeight="1" x14ac:dyDescent="0.25"/>
    <row r="2" spans="1:32" s="92" customFormat="1" ht="11.85" customHeight="1" x14ac:dyDescent="0.3">
      <c r="A2" s="122"/>
      <c r="AA2" s="123" t="str">
        <f>'Current Weekly Price ACZ'!AA2</f>
        <v>06.07.2023</v>
      </c>
      <c r="AB2" s="123"/>
      <c r="AC2" s="123"/>
      <c r="AD2" s="123"/>
      <c r="AE2" s="123"/>
    </row>
    <row r="3" spans="1:32" s="92" customFormat="1" ht="11.85" customHeight="1" x14ac:dyDescent="0.3">
      <c r="A3" s="124"/>
      <c r="AC3" s="125" t="s">
        <v>4</v>
      </c>
      <c r="AD3" s="126">
        <v>45103</v>
      </c>
      <c r="AE3" s="126">
        <f>DATE(2006,1,2)+(AC2-1)*7</f>
        <v>38712</v>
      </c>
    </row>
    <row r="4" spans="1:32" s="92" customFormat="1" ht="11.85" customHeight="1" x14ac:dyDescent="0.3">
      <c r="A4" s="127"/>
      <c r="AC4" s="128" t="s">
        <v>5</v>
      </c>
      <c r="AD4" s="129">
        <v>45109</v>
      </c>
      <c r="AE4" s="129"/>
    </row>
    <row r="5" spans="1:32" s="92" customFormat="1" ht="3" customHeight="1" x14ac:dyDescent="0.3">
      <c r="A5" s="130" t="s">
        <v>61</v>
      </c>
      <c r="B5" s="32"/>
      <c r="C5" s="32"/>
      <c r="D5" s="32"/>
      <c r="E5" s="131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132"/>
      <c r="AD5" s="133"/>
      <c r="AE5" s="32"/>
    </row>
    <row r="6" spans="1:32" s="92" customFormat="1" ht="11.1" customHeight="1" x14ac:dyDescent="0.3">
      <c r="A6" s="30" t="s">
        <v>62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134"/>
    </row>
    <row r="7" spans="1:32" s="92" customFormat="1" ht="11.1" customHeight="1" x14ac:dyDescent="0.3">
      <c r="A7" s="30" t="s">
        <v>63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134"/>
    </row>
    <row r="8" spans="1:32" s="92" customFormat="1" ht="6" customHeight="1" thickBot="1" x14ac:dyDescent="0.35">
      <c r="A8" s="135"/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6"/>
      <c r="AE8" s="135"/>
      <c r="AF8" s="135"/>
    </row>
    <row r="9" spans="1:32" s="92" customFormat="1" ht="10.35" customHeight="1" x14ac:dyDescent="0.3">
      <c r="A9" s="137" t="s">
        <v>64</v>
      </c>
      <c r="B9" s="138" t="s">
        <v>32</v>
      </c>
      <c r="C9" s="139" t="s">
        <v>33</v>
      </c>
      <c r="D9" s="139" t="s">
        <v>34</v>
      </c>
      <c r="E9" s="139" t="s">
        <v>35</v>
      </c>
      <c r="F9" s="139" t="s">
        <v>36</v>
      </c>
      <c r="G9" s="139" t="s">
        <v>37</v>
      </c>
      <c r="H9" s="139" t="s">
        <v>38</v>
      </c>
      <c r="I9" s="139" t="s">
        <v>39</v>
      </c>
      <c r="J9" s="139" t="s">
        <v>40</v>
      </c>
      <c r="K9" s="139" t="s">
        <v>41</v>
      </c>
      <c r="L9" s="139" t="s">
        <v>42</v>
      </c>
      <c r="M9" s="139" t="s">
        <v>43</v>
      </c>
      <c r="N9" s="139" t="s">
        <v>44</v>
      </c>
      <c r="O9" s="139" t="s">
        <v>45</v>
      </c>
      <c r="P9" s="139" t="s">
        <v>46</v>
      </c>
      <c r="Q9" s="139" t="s">
        <v>47</v>
      </c>
      <c r="R9" s="139" t="s">
        <v>48</v>
      </c>
      <c r="S9" s="139" t="s">
        <v>49</v>
      </c>
      <c r="T9" s="139" t="s">
        <v>50</v>
      </c>
      <c r="U9" s="139" t="s">
        <v>51</v>
      </c>
      <c r="V9" s="139" t="s">
        <v>52</v>
      </c>
      <c r="W9" s="139" t="s">
        <v>53</v>
      </c>
      <c r="X9" s="139" t="s">
        <v>54</v>
      </c>
      <c r="Y9" s="139" t="s">
        <v>55</v>
      </c>
      <c r="Z9" s="139" t="s">
        <v>56</v>
      </c>
      <c r="AA9" s="139" t="s">
        <v>57</v>
      </c>
      <c r="AB9" s="139" t="s">
        <v>58</v>
      </c>
      <c r="AC9" s="140" t="s">
        <v>65</v>
      </c>
      <c r="AD9" s="141" t="s">
        <v>66</v>
      </c>
      <c r="AE9" s="142" t="s">
        <v>25</v>
      </c>
      <c r="AF9" s="143" t="s">
        <v>67</v>
      </c>
    </row>
    <row r="10" spans="1:32" s="92" customFormat="1" ht="12.6" customHeight="1" thickBot="1" x14ac:dyDescent="0.35">
      <c r="A10" s="137"/>
      <c r="B10" s="144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6"/>
      <c r="AD10" s="147" t="s">
        <v>24</v>
      </c>
      <c r="AE10" s="148"/>
      <c r="AF10" s="149"/>
    </row>
    <row r="11" spans="1:32" s="92" customFormat="1" ht="12" customHeight="1" x14ac:dyDescent="0.3">
      <c r="A11" s="150" t="s">
        <v>68</v>
      </c>
      <c r="B11" s="151" t="s">
        <v>113</v>
      </c>
      <c r="C11" s="152" t="s">
        <v>113</v>
      </c>
      <c r="D11" s="152" t="s">
        <v>113</v>
      </c>
      <c r="E11" s="152">
        <v>469.43279999999999</v>
      </c>
      <c r="F11" s="152" t="s">
        <v>113</v>
      </c>
      <c r="G11" s="152" t="s">
        <v>113</v>
      </c>
      <c r="H11" s="152">
        <v>514.64</v>
      </c>
      <c r="I11" s="152" t="s">
        <v>113</v>
      </c>
      <c r="J11" s="152">
        <v>546.35</v>
      </c>
      <c r="K11" s="152" t="s">
        <v>113</v>
      </c>
      <c r="L11" s="152" t="s">
        <v>113</v>
      </c>
      <c r="M11" s="152">
        <v>557.04999999999995</v>
      </c>
      <c r="N11" s="152" t="s">
        <v>113</v>
      </c>
      <c r="O11" s="152">
        <v>381.79</v>
      </c>
      <c r="P11" s="152" t="s">
        <v>114</v>
      </c>
      <c r="Q11" s="152" t="s">
        <v>114</v>
      </c>
      <c r="R11" s="152" t="s">
        <v>113</v>
      </c>
      <c r="S11" s="152" t="s">
        <v>113</v>
      </c>
      <c r="T11" s="152">
        <v>498</v>
      </c>
      <c r="U11" s="152">
        <v>554.57000000000005</v>
      </c>
      <c r="V11" s="152" t="s">
        <v>113</v>
      </c>
      <c r="W11" s="152">
        <v>546.55999999999995</v>
      </c>
      <c r="X11" s="152">
        <v>409.24939999999998</v>
      </c>
      <c r="Y11" s="152">
        <v>419.78</v>
      </c>
      <c r="Z11" s="152" t="s">
        <v>113</v>
      </c>
      <c r="AA11" s="152" t="s">
        <v>113</v>
      </c>
      <c r="AB11" s="152">
        <v>518.01779999999997</v>
      </c>
      <c r="AC11" s="153">
        <v>545.13319999999999</v>
      </c>
      <c r="AD11" s="154">
        <v>-0.57709999999997308</v>
      </c>
      <c r="AE11" s="155">
        <v>-1.057520812782875E-3</v>
      </c>
      <c r="AF11" s="156" t="s">
        <v>113</v>
      </c>
    </row>
    <row r="12" spans="1:32" s="92" customFormat="1" ht="12" customHeight="1" x14ac:dyDescent="0.3">
      <c r="A12" s="150" t="s">
        <v>69</v>
      </c>
      <c r="B12" s="152" t="s">
        <v>113</v>
      </c>
      <c r="C12" s="152" t="s">
        <v>113</v>
      </c>
      <c r="D12" s="152" t="s">
        <v>113</v>
      </c>
      <c r="E12" s="152">
        <v>450.23110000000003</v>
      </c>
      <c r="F12" s="152" t="s">
        <v>113</v>
      </c>
      <c r="G12" s="152" t="s">
        <v>113</v>
      </c>
      <c r="H12" s="152">
        <v>537.14</v>
      </c>
      <c r="I12" s="152" t="s">
        <v>113</v>
      </c>
      <c r="J12" s="152">
        <v>542.85</v>
      </c>
      <c r="K12" s="152" t="s">
        <v>113</v>
      </c>
      <c r="L12" s="152" t="s">
        <v>113</v>
      </c>
      <c r="M12" s="152">
        <v>617.73</v>
      </c>
      <c r="N12" s="152" t="s">
        <v>113</v>
      </c>
      <c r="O12" s="152" t="s">
        <v>113</v>
      </c>
      <c r="P12" s="152" t="s">
        <v>114</v>
      </c>
      <c r="Q12" s="152" t="s">
        <v>113</v>
      </c>
      <c r="R12" s="152" t="s">
        <v>113</v>
      </c>
      <c r="S12" s="152" t="s">
        <v>113</v>
      </c>
      <c r="T12" s="152">
        <v>496</v>
      </c>
      <c r="U12" s="152">
        <v>567.39</v>
      </c>
      <c r="V12" s="152" t="s">
        <v>113</v>
      </c>
      <c r="W12" s="152">
        <v>513.85</v>
      </c>
      <c r="X12" s="152" t="s">
        <v>113</v>
      </c>
      <c r="Y12" s="152">
        <v>429.68</v>
      </c>
      <c r="Z12" s="152" t="s">
        <v>113</v>
      </c>
      <c r="AA12" s="152" t="s">
        <v>113</v>
      </c>
      <c r="AB12" s="152">
        <v>515.89200000000005</v>
      </c>
      <c r="AC12" s="153">
        <v>541.28830000000005</v>
      </c>
      <c r="AD12" s="154">
        <v>1.2798999999999978</v>
      </c>
      <c r="AE12" s="155">
        <v>2.3701483162112957E-3</v>
      </c>
      <c r="AF12" s="156" t="s">
        <v>113</v>
      </c>
    </row>
    <row r="13" spans="1:32" s="92" customFormat="1" ht="12" customHeight="1" x14ac:dyDescent="0.3">
      <c r="A13" s="150" t="s">
        <v>70</v>
      </c>
      <c r="B13" s="152" t="s">
        <v>113</v>
      </c>
      <c r="C13" s="152" t="s">
        <v>113</v>
      </c>
      <c r="D13" s="152" t="s">
        <v>114</v>
      </c>
      <c r="E13" s="152">
        <v>484.87459999999999</v>
      </c>
      <c r="F13" s="152" t="s">
        <v>113</v>
      </c>
      <c r="G13" s="152" t="s">
        <v>113</v>
      </c>
      <c r="H13" s="152">
        <v>478.85</v>
      </c>
      <c r="I13" s="152" t="s">
        <v>113</v>
      </c>
      <c r="J13" s="152">
        <v>522.6</v>
      </c>
      <c r="K13" s="152" t="s">
        <v>113</v>
      </c>
      <c r="L13" s="152" t="s">
        <v>113</v>
      </c>
      <c r="M13" s="152">
        <v>539.4</v>
      </c>
      <c r="N13" s="152" t="s">
        <v>113</v>
      </c>
      <c r="O13" s="152">
        <v>401.79</v>
      </c>
      <c r="P13" s="152" t="s">
        <v>114</v>
      </c>
      <c r="Q13" s="152" t="s">
        <v>114</v>
      </c>
      <c r="R13" s="152" t="s">
        <v>113</v>
      </c>
      <c r="S13" s="152" t="s">
        <v>113</v>
      </c>
      <c r="T13" s="152">
        <v>499</v>
      </c>
      <c r="U13" s="152">
        <v>521.29</v>
      </c>
      <c r="V13" s="152">
        <v>491.94619999999998</v>
      </c>
      <c r="W13" s="152">
        <v>456.35</v>
      </c>
      <c r="X13" s="152">
        <v>440.49959999999999</v>
      </c>
      <c r="Y13" s="152">
        <v>189.68</v>
      </c>
      <c r="Z13" s="152" t="s">
        <v>114</v>
      </c>
      <c r="AA13" s="152" t="s">
        <v>113</v>
      </c>
      <c r="AB13" s="152">
        <v>516.40219999999999</v>
      </c>
      <c r="AC13" s="153">
        <v>509.55430000000001</v>
      </c>
      <c r="AD13" s="154">
        <v>-1.2880999999999858</v>
      </c>
      <c r="AE13" s="155">
        <v>-2.5215213145971527E-3</v>
      </c>
      <c r="AF13" s="156" t="s">
        <v>113</v>
      </c>
    </row>
    <row r="14" spans="1:32" s="92" customFormat="1" ht="12" customHeight="1" x14ac:dyDescent="0.3">
      <c r="A14" s="150" t="s">
        <v>71</v>
      </c>
      <c r="B14" s="157" t="s">
        <v>113</v>
      </c>
      <c r="C14" s="157" t="s">
        <v>113</v>
      </c>
      <c r="D14" s="157" t="s">
        <v>113</v>
      </c>
      <c r="E14" s="157">
        <v>482.59190000000001</v>
      </c>
      <c r="F14" s="157" t="s">
        <v>113</v>
      </c>
      <c r="G14" s="157" t="s">
        <v>113</v>
      </c>
      <c r="H14" s="157">
        <v>487.41</v>
      </c>
      <c r="I14" s="157" t="s">
        <v>113</v>
      </c>
      <c r="J14" s="157">
        <v>534.39</v>
      </c>
      <c r="K14" s="157" t="s">
        <v>113</v>
      </c>
      <c r="L14" s="157" t="s">
        <v>113</v>
      </c>
      <c r="M14" s="157">
        <v>397.12</v>
      </c>
      <c r="N14" s="157" t="s">
        <v>113</v>
      </c>
      <c r="O14" s="157">
        <v>364.14</v>
      </c>
      <c r="P14" s="157" t="s">
        <v>114</v>
      </c>
      <c r="Q14" s="157" t="s">
        <v>114</v>
      </c>
      <c r="R14" s="157" t="s">
        <v>113</v>
      </c>
      <c r="S14" s="157" t="s">
        <v>113</v>
      </c>
      <c r="T14" s="157">
        <v>495</v>
      </c>
      <c r="U14" s="157">
        <v>534.69000000000005</v>
      </c>
      <c r="V14" s="157">
        <v>517.83810000000005</v>
      </c>
      <c r="W14" s="157">
        <v>484.97</v>
      </c>
      <c r="X14" s="157">
        <v>425.78070000000002</v>
      </c>
      <c r="Y14" s="157">
        <v>459.68</v>
      </c>
      <c r="Z14" s="157" t="s">
        <v>114</v>
      </c>
      <c r="AA14" s="157" t="s">
        <v>113</v>
      </c>
      <c r="AB14" s="157">
        <v>485.36529999999999</v>
      </c>
      <c r="AC14" s="158">
        <v>525.83789999999999</v>
      </c>
      <c r="AD14" s="159">
        <v>-6.3281000000000631</v>
      </c>
      <c r="AE14" s="160">
        <v>-1.1891214395508332E-2</v>
      </c>
      <c r="AF14" s="161" t="s">
        <v>113</v>
      </c>
    </row>
    <row r="15" spans="1:32" s="92" customFormat="1" ht="12" customHeight="1" x14ac:dyDescent="0.3">
      <c r="A15" s="150" t="s">
        <v>72</v>
      </c>
      <c r="B15" s="152" t="s">
        <v>113</v>
      </c>
      <c r="C15" s="152">
        <v>557.60810000000004</v>
      </c>
      <c r="D15" s="152" t="s">
        <v>114</v>
      </c>
      <c r="E15" s="152">
        <v>470.50700000000001</v>
      </c>
      <c r="F15" s="152">
        <v>449.11</v>
      </c>
      <c r="G15" s="152" t="s">
        <v>114</v>
      </c>
      <c r="H15" s="152">
        <v>472.95</v>
      </c>
      <c r="I15" s="152">
        <v>492.51</v>
      </c>
      <c r="J15" s="152">
        <v>475.21</v>
      </c>
      <c r="K15" s="152" t="s">
        <v>113</v>
      </c>
      <c r="L15" s="152" t="s">
        <v>113</v>
      </c>
      <c r="M15" s="152">
        <v>567.33000000000004</v>
      </c>
      <c r="N15" s="152" t="s">
        <v>113</v>
      </c>
      <c r="O15" s="152">
        <v>348.3</v>
      </c>
      <c r="P15" s="152" t="s">
        <v>114</v>
      </c>
      <c r="Q15" s="152" t="s">
        <v>113</v>
      </c>
      <c r="R15" s="152" t="s">
        <v>113</v>
      </c>
      <c r="S15" s="152" t="s">
        <v>113</v>
      </c>
      <c r="T15" s="152">
        <v>440</v>
      </c>
      <c r="U15" s="152" t="s">
        <v>114</v>
      </c>
      <c r="V15" s="152">
        <v>433.18279999999999</v>
      </c>
      <c r="W15" s="152">
        <v>424.9</v>
      </c>
      <c r="X15" s="152">
        <v>384.49489999999997</v>
      </c>
      <c r="Y15" s="152">
        <v>377.51</v>
      </c>
      <c r="Z15" s="152" t="s">
        <v>114</v>
      </c>
      <c r="AA15" s="152" t="s">
        <v>113</v>
      </c>
      <c r="AB15" s="152">
        <v>516.31709999999998</v>
      </c>
      <c r="AC15" s="153">
        <v>462.541</v>
      </c>
      <c r="AD15" s="154">
        <v>-7.5588000000000193</v>
      </c>
      <c r="AE15" s="155">
        <v>-1.6079138940284676E-2</v>
      </c>
      <c r="AF15" s="156" t="s">
        <v>113</v>
      </c>
    </row>
    <row r="16" spans="1:32" s="92" customFormat="1" ht="12" customHeight="1" thickBot="1" x14ac:dyDescent="0.35">
      <c r="A16" s="150" t="s">
        <v>73</v>
      </c>
      <c r="B16" s="152" t="s">
        <v>113</v>
      </c>
      <c r="C16" s="152" t="s">
        <v>113</v>
      </c>
      <c r="D16" s="152" t="s">
        <v>114</v>
      </c>
      <c r="E16" s="152">
        <v>474.40100000000001</v>
      </c>
      <c r="F16" s="152" t="s">
        <v>113</v>
      </c>
      <c r="G16" s="152" t="s">
        <v>113</v>
      </c>
      <c r="H16" s="152">
        <v>452.38</v>
      </c>
      <c r="I16" s="152" t="s">
        <v>113</v>
      </c>
      <c r="J16" s="152">
        <v>517.59</v>
      </c>
      <c r="K16" s="152" t="s">
        <v>113</v>
      </c>
      <c r="L16" s="152" t="s">
        <v>113</v>
      </c>
      <c r="M16" s="152">
        <v>614</v>
      </c>
      <c r="N16" s="152" t="s">
        <v>113</v>
      </c>
      <c r="O16" s="152">
        <v>296.33</v>
      </c>
      <c r="P16" s="152" t="s">
        <v>114</v>
      </c>
      <c r="Q16" s="152" t="s">
        <v>113</v>
      </c>
      <c r="R16" s="152" t="s">
        <v>113</v>
      </c>
      <c r="S16" s="152">
        <v>430.82</v>
      </c>
      <c r="T16" s="152">
        <v>473</v>
      </c>
      <c r="U16" s="152" t="s">
        <v>114</v>
      </c>
      <c r="V16" s="152">
        <v>459.52499999999998</v>
      </c>
      <c r="W16" s="152">
        <v>430.66</v>
      </c>
      <c r="X16" s="152">
        <v>467.71359999999999</v>
      </c>
      <c r="Y16" s="152">
        <v>439.68</v>
      </c>
      <c r="Z16" s="152" t="s">
        <v>114</v>
      </c>
      <c r="AA16" s="152" t="s">
        <v>113</v>
      </c>
      <c r="AB16" s="152">
        <v>473.63080000000002</v>
      </c>
      <c r="AC16" s="153">
        <v>493.95760000000001</v>
      </c>
      <c r="AD16" s="154">
        <v>-3.8423999999999978</v>
      </c>
      <c r="AE16" s="155">
        <v>-7.7187625552430639E-3</v>
      </c>
      <c r="AF16" s="156" t="s">
        <v>113</v>
      </c>
    </row>
    <row r="17" spans="1:32" s="168" customFormat="1" ht="12" customHeight="1" thickBot="1" x14ac:dyDescent="0.35">
      <c r="A17" s="162" t="s">
        <v>74</v>
      </c>
      <c r="B17" s="163" t="s">
        <v>113</v>
      </c>
      <c r="C17" s="163">
        <v>557.60810000000004</v>
      </c>
      <c r="D17" s="163" t="s">
        <v>114</v>
      </c>
      <c r="E17" s="163">
        <v>474.76069999999999</v>
      </c>
      <c r="F17" s="163">
        <v>449.11</v>
      </c>
      <c r="G17" s="163" t="s">
        <v>114</v>
      </c>
      <c r="H17" s="163">
        <v>491.6223</v>
      </c>
      <c r="I17" s="163">
        <v>492.51</v>
      </c>
      <c r="J17" s="163">
        <v>518.63189999999997</v>
      </c>
      <c r="K17" s="163" t="s">
        <v>113</v>
      </c>
      <c r="L17" s="163" t="s">
        <v>113</v>
      </c>
      <c r="M17" s="163">
        <v>551.36950000000002</v>
      </c>
      <c r="N17" s="163" t="s">
        <v>113</v>
      </c>
      <c r="O17" s="163">
        <v>357.05939999999998</v>
      </c>
      <c r="P17" s="163" t="s">
        <v>114</v>
      </c>
      <c r="Q17" s="163" t="s">
        <v>114</v>
      </c>
      <c r="R17" s="163" t="s">
        <v>113</v>
      </c>
      <c r="S17" s="163">
        <v>430.82</v>
      </c>
      <c r="T17" s="163">
        <v>462.96140000000003</v>
      </c>
      <c r="U17" s="163" t="s">
        <v>114</v>
      </c>
      <c r="V17" s="163">
        <v>453.97750000000002</v>
      </c>
      <c r="W17" s="163">
        <v>443.54059999999998</v>
      </c>
      <c r="X17" s="163">
        <v>398.84280000000001</v>
      </c>
      <c r="Y17" s="163">
        <v>282.70569999999998</v>
      </c>
      <c r="Z17" s="163" t="s">
        <v>114</v>
      </c>
      <c r="AA17" s="163" t="s">
        <v>113</v>
      </c>
      <c r="AB17" s="163">
        <v>504.52609999999999</v>
      </c>
      <c r="AC17" s="164">
        <v>503.45979999999997</v>
      </c>
      <c r="AD17" s="165">
        <v>-4.1443000000000438</v>
      </c>
      <c r="AE17" s="166">
        <v>-8.1644336600118494E-3</v>
      </c>
      <c r="AF17" s="167" t="s">
        <v>113</v>
      </c>
    </row>
    <row r="18" spans="1:32" s="92" customFormat="1" ht="12" customHeight="1" x14ac:dyDescent="0.3">
      <c r="A18" s="150" t="s">
        <v>75</v>
      </c>
      <c r="B18" s="151">
        <v>531.77</v>
      </c>
      <c r="C18" s="151" t="s">
        <v>113</v>
      </c>
      <c r="D18" s="151">
        <v>464.09070000000003</v>
      </c>
      <c r="E18" s="151">
        <v>465.27019999999999</v>
      </c>
      <c r="F18" s="151">
        <v>470.98</v>
      </c>
      <c r="G18" s="151" t="s">
        <v>113</v>
      </c>
      <c r="H18" s="151">
        <v>501.76</v>
      </c>
      <c r="I18" s="151">
        <v>472.5</v>
      </c>
      <c r="J18" s="151">
        <v>532.1</v>
      </c>
      <c r="K18" s="151">
        <v>550</v>
      </c>
      <c r="L18" s="151">
        <v>505</v>
      </c>
      <c r="M18" s="151">
        <v>551.74</v>
      </c>
      <c r="N18" s="151" t="s">
        <v>113</v>
      </c>
      <c r="O18" s="151">
        <v>392.14</v>
      </c>
      <c r="P18" s="151">
        <v>410.97</v>
      </c>
      <c r="Q18" s="151">
        <v>546.79</v>
      </c>
      <c r="R18" s="151" t="s">
        <v>113</v>
      </c>
      <c r="S18" s="151">
        <v>438.24</v>
      </c>
      <c r="T18" s="151">
        <v>349</v>
      </c>
      <c r="U18" s="151">
        <v>466.65</v>
      </c>
      <c r="V18" s="151">
        <v>501.40230000000003</v>
      </c>
      <c r="W18" s="151">
        <v>532.96</v>
      </c>
      <c r="X18" s="151">
        <v>456.22239999999999</v>
      </c>
      <c r="Y18" s="151">
        <v>479.95</v>
      </c>
      <c r="Z18" s="151" t="s">
        <v>114</v>
      </c>
      <c r="AA18" s="151">
        <v>537.34</v>
      </c>
      <c r="AB18" s="151">
        <v>500.07589999999999</v>
      </c>
      <c r="AC18" s="153">
        <v>514.10019999999997</v>
      </c>
      <c r="AD18" s="154">
        <v>0.15929999999991651</v>
      </c>
      <c r="AE18" s="169">
        <v>3.099578181069429E-4</v>
      </c>
      <c r="AF18" s="170" t="s">
        <v>113</v>
      </c>
    </row>
    <row r="19" spans="1:32" s="92" customFormat="1" ht="12" customHeight="1" x14ac:dyDescent="0.3">
      <c r="A19" s="150" t="s">
        <v>76</v>
      </c>
      <c r="B19" s="152">
        <v>482.37</v>
      </c>
      <c r="C19" s="152" t="s">
        <v>113</v>
      </c>
      <c r="D19" s="152">
        <v>459.6567</v>
      </c>
      <c r="E19" s="152">
        <v>466.74720000000002</v>
      </c>
      <c r="F19" s="152">
        <v>467.79</v>
      </c>
      <c r="G19" s="152" t="s">
        <v>113</v>
      </c>
      <c r="H19" s="152">
        <v>503.46</v>
      </c>
      <c r="I19" s="152">
        <v>440.41</v>
      </c>
      <c r="J19" s="152">
        <v>530.74</v>
      </c>
      <c r="K19" s="152">
        <v>531</v>
      </c>
      <c r="L19" s="152">
        <v>557</v>
      </c>
      <c r="M19" s="152">
        <v>533.12</v>
      </c>
      <c r="N19" s="152" t="s">
        <v>113</v>
      </c>
      <c r="O19" s="152" t="s">
        <v>113</v>
      </c>
      <c r="P19" s="152" t="s">
        <v>114</v>
      </c>
      <c r="Q19" s="152" t="s">
        <v>114</v>
      </c>
      <c r="R19" s="152" t="s">
        <v>113</v>
      </c>
      <c r="S19" s="152">
        <v>430.82</v>
      </c>
      <c r="T19" s="152">
        <v>518</v>
      </c>
      <c r="U19" s="152">
        <v>468.62</v>
      </c>
      <c r="V19" s="152">
        <v>488.34379999999999</v>
      </c>
      <c r="W19" s="152">
        <v>541.38</v>
      </c>
      <c r="X19" s="152">
        <v>453.68220000000002</v>
      </c>
      <c r="Y19" s="152">
        <v>479.14</v>
      </c>
      <c r="Z19" s="152" t="s">
        <v>114</v>
      </c>
      <c r="AA19" s="152">
        <v>549.41999999999996</v>
      </c>
      <c r="AB19" s="152">
        <v>503.56229999999999</v>
      </c>
      <c r="AC19" s="153">
        <v>505.59589999999997</v>
      </c>
      <c r="AD19" s="154">
        <v>-1.1697000000000344</v>
      </c>
      <c r="AE19" s="169">
        <v>-2.3081677209345619E-3</v>
      </c>
      <c r="AF19" s="156" t="s">
        <v>113</v>
      </c>
    </row>
    <row r="20" spans="1:32" s="92" customFormat="1" ht="12" customHeight="1" x14ac:dyDescent="0.3">
      <c r="A20" s="150" t="s">
        <v>77</v>
      </c>
      <c r="B20" s="152">
        <v>457.23</v>
      </c>
      <c r="C20" s="152">
        <v>534.30309999999997</v>
      </c>
      <c r="D20" s="152">
        <v>447.57940000000002</v>
      </c>
      <c r="E20" s="152">
        <v>449.4255</v>
      </c>
      <c r="F20" s="152">
        <v>466.59</v>
      </c>
      <c r="G20" s="152" t="s">
        <v>114</v>
      </c>
      <c r="H20" s="152">
        <v>489.87</v>
      </c>
      <c r="I20" s="152">
        <v>440</v>
      </c>
      <c r="J20" s="152">
        <v>515.83000000000004</v>
      </c>
      <c r="K20" s="152">
        <v>526</v>
      </c>
      <c r="L20" s="152">
        <v>531</v>
      </c>
      <c r="M20" s="152">
        <v>443.18</v>
      </c>
      <c r="N20" s="152" t="s">
        <v>113</v>
      </c>
      <c r="O20" s="152">
        <v>379.6</v>
      </c>
      <c r="P20" s="152">
        <v>391.97</v>
      </c>
      <c r="Q20" s="152">
        <v>502.34</v>
      </c>
      <c r="R20" s="152">
        <v>214.1652</v>
      </c>
      <c r="S20" s="152">
        <v>430.82</v>
      </c>
      <c r="T20" s="152">
        <v>320</v>
      </c>
      <c r="U20" s="152">
        <v>458.56</v>
      </c>
      <c r="V20" s="152">
        <v>491.94619999999998</v>
      </c>
      <c r="W20" s="152">
        <v>490.85</v>
      </c>
      <c r="X20" s="152">
        <v>455.08339999999998</v>
      </c>
      <c r="Y20" s="152">
        <v>469.28</v>
      </c>
      <c r="Z20" s="152">
        <v>455.35</v>
      </c>
      <c r="AA20" s="152">
        <v>507.03</v>
      </c>
      <c r="AB20" s="152">
        <v>490.38220000000001</v>
      </c>
      <c r="AC20" s="153">
        <v>482.0206</v>
      </c>
      <c r="AD20" s="154">
        <v>-3.9578000000000202</v>
      </c>
      <c r="AE20" s="169">
        <v>-8.1439833539926898E-3</v>
      </c>
      <c r="AF20" s="156" t="s">
        <v>113</v>
      </c>
    </row>
    <row r="21" spans="1:32" s="92" customFormat="1" ht="12" customHeight="1" x14ac:dyDescent="0.3">
      <c r="A21" s="150" t="s">
        <v>78</v>
      </c>
      <c r="B21" s="157">
        <v>429.47</v>
      </c>
      <c r="C21" s="157">
        <v>529.08780000000002</v>
      </c>
      <c r="D21" s="157">
        <v>453.87139999999999</v>
      </c>
      <c r="E21" s="157">
        <v>457.21359999999999</v>
      </c>
      <c r="F21" s="157">
        <v>462.9</v>
      </c>
      <c r="G21" s="157" t="s">
        <v>114</v>
      </c>
      <c r="H21" s="157">
        <v>489.85</v>
      </c>
      <c r="I21" s="157">
        <v>469.27</v>
      </c>
      <c r="J21" s="157">
        <v>529.20000000000005</v>
      </c>
      <c r="K21" s="157">
        <v>518</v>
      </c>
      <c r="L21" s="157">
        <v>508</v>
      </c>
      <c r="M21" s="157">
        <v>512.54</v>
      </c>
      <c r="N21" s="157" t="s">
        <v>113</v>
      </c>
      <c r="O21" s="157">
        <v>346.79</v>
      </c>
      <c r="P21" s="157">
        <v>380.33</v>
      </c>
      <c r="Q21" s="157" t="s">
        <v>114</v>
      </c>
      <c r="R21" s="157" t="s">
        <v>113</v>
      </c>
      <c r="S21" s="157" t="s">
        <v>113</v>
      </c>
      <c r="T21" s="157">
        <v>357</v>
      </c>
      <c r="U21" s="157">
        <v>459.96</v>
      </c>
      <c r="V21" s="157">
        <v>479.78820000000002</v>
      </c>
      <c r="W21" s="157">
        <v>527.42999999999995</v>
      </c>
      <c r="X21" s="157">
        <v>435.24590000000001</v>
      </c>
      <c r="Y21" s="157">
        <v>472.74</v>
      </c>
      <c r="Z21" s="157">
        <v>362.28</v>
      </c>
      <c r="AA21" s="157">
        <v>509.62</v>
      </c>
      <c r="AB21" s="157">
        <v>498.12020000000001</v>
      </c>
      <c r="AC21" s="158">
        <v>490.77030000000002</v>
      </c>
      <c r="AD21" s="171">
        <v>-1.5713999999999828</v>
      </c>
      <c r="AE21" s="172">
        <v>-3.1916857743310434E-3</v>
      </c>
      <c r="AF21" s="161" t="s">
        <v>113</v>
      </c>
    </row>
    <row r="22" spans="1:32" s="92" customFormat="1" ht="12" customHeight="1" x14ac:dyDescent="0.3">
      <c r="A22" s="150" t="s">
        <v>79</v>
      </c>
      <c r="B22" s="152">
        <v>419.79</v>
      </c>
      <c r="C22" s="152">
        <v>429.33330000000001</v>
      </c>
      <c r="D22" s="152">
        <v>424.10039999999998</v>
      </c>
      <c r="E22" s="152">
        <v>411.9622</v>
      </c>
      <c r="F22" s="152">
        <v>433.19</v>
      </c>
      <c r="G22" s="152">
        <v>372.68</v>
      </c>
      <c r="H22" s="152">
        <v>463.57</v>
      </c>
      <c r="I22" s="152">
        <v>439.43</v>
      </c>
      <c r="J22" s="152">
        <v>502.61</v>
      </c>
      <c r="K22" s="152">
        <v>494</v>
      </c>
      <c r="L22" s="152">
        <v>518</v>
      </c>
      <c r="M22" s="152">
        <v>401.64</v>
      </c>
      <c r="N22" s="152">
        <v>425</v>
      </c>
      <c r="O22" s="152">
        <v>332.98</v>
      </c>
      <c r="P22" s="152">
        <v>370.18</v>
      </c>
      <c r="Q22" s="152">
        <v>430.57</v>
      </c>
      <c r="R22" s="152">
        <v>217.95240000000001</v>
      </c>
      <c r="S22" s="152">
        <v>430.82</v>
      </c>
      <c r="T22" s="152">
        <v>37</v>
      </c>
      <c r="U22" s="152">
        <v>426.77</v>
      </c>
      <c r="V22" s="152">
        <v>461.32619999999997</v>
      </c>
      <c r="W22" s="152">
        <v>440.78</v>
      </c>
      <c r="X22" s="152">
        <v>448.60789999999997</v>
      </c>
      <c r="Y22" s="152">
        <v>433.51</v>
      </c>
      <c r="Z22" s="152">
        <v>407.62</v>
      </c>
      <c r="AA22" s="152">
        <v>473.15</v>
      </c>
      <c r="AB22" s="152">
        <v>482.4742</v>
      </c>
      <c r="AC22" s="153">
        <v>454.96899999999999</v>
      </c>
      <c r="AD22" s="154">
        <v>-0.46539999999998827</v>
      </c>
      <c r="AE22" s="169">
        <v>-1.0218815267357684E-3</v>
      </c>
      <c r="AF22" s="156" t="s">
        <v>113</v>
      </c>
    </row>
    <row r="23" spans="1:32" s="92" customFormat="1" ht="12" customHeight="1" thickBot="1" x14ac:dyDescent="0.35">
      <c r="A23" s="150" t="s">
        <v>80</v>
      </c>
      <c r="B23" s="152">
        <v>396</v>
      </c>
      <c r="C23" s="152">
        <v>458.34949999999998</v>
      </c>
      <c r="D23" s="152" t="s">
        <v>114</v>
      </c>
      <c r="E23" s="152">
        <v>419.61599999999999</v>
      </c>
      <c r="F23" s="152">
        <v>438.03</v>
      </c>
      <c r="G23" s="152" t="s">
        <v>114</v>
      </c>
      <c r="H23" s="152">
        <v>469.53</v>
      </c>
      <c r="I23" s="152">
        <v>467</v>
      </c>
      <c r="J23" s="152">
        <v>506.02</v>
      </c>
      <c r="K23" s="152">
        <v>493</v>
      </c>
      <c r="L23" s="152">
        <v>510</v>
      </c>
      <c r="M23" s="152">
        <v>438.48</v>
      </c>
      <c r="N23" s="152">
        <v>350</v>
      </c>
      <c r="O23" s="152">
        <v>311.79000000000002</v>
      </c>
      <c r="P23" s="152">
        <v>372.59</v>
      </c>
      <c r="Q23" s="152">
        <v>451.12</v>
      </c>
      <c r="R23" s="152">
        <v>191.62710000000001</v>
      </c>
      <c r="S23" s="152">
        <v>430.82</v>
      </c>
      <c r="T23" s="152">
        <v>59</v>
      </c>
      <c r="U23" s="152">
        <v>428.1</v>
      </c>
      <c r="V23" s="152">
        <v>463.12740000000002</v>
      </c>
      <c r="W23" s="152">
        <v>473.09</v>
      </c>
      <c r="X23" s="152">
        <v>442.6506</v>
      </c>
      <c r="Y23" s="152">
        <v>449.3</v>
      </c>
      <c r="Z23" s="152" t="s">
        <v>114</v>
      </c>
      <c r="AA23" s="152">
        <v>478.55</v>
      </c>
      <c r="AB23" s="152">
        <v>486.98090000000002</v>
      </c>
      <c r="AC23" s="153">
        <v>463.10410000000002</v>
      </c>
      <c r="AD23" s="154">
        <v>-3.058400000000006</v>
      </c>
      <c r="AE23" s="169">
        <v>-6.5608022953369538E-3</v>
      </c>
      <c r="AF23" s="156" t="s">
        <v>113</v>
      </c>
    </row>
    <row r="24" spans="1:32" s="168" customFormat="1" ht="12" customHeight="1" thickBot="1" x14ac:dyDescent="0.35">
      <c r="A24" s="162" t="s">
        <v>81</v>
      </c>
      <c r="B24" s="163">
        <v>511.13940000000002</v>
      </c>
      <c r="C24" s="163">
        <v>442.8913</v>
      </c>
      <c r="D24" s="163" t="s">
        <v>114</v>
      </c>
      <c r="E24" s="163">
        <v>438.49470000000002</v>
      </c>
      <c r="F24" s="163">
        <v>462.07040000000001</v>
      </c>
      <c r="G24" s="163" t="s">
        <v>114</v>
      </c>
      <c r="H24" s="163">
        <v>488.28730000000002</v>
      </c>
      <c r="I24" s="163">
        <v>450.11939999999998</v>
      </c>
      <c r="J24" s="163">
        <v>523.56020000000001</v>
      </c>
      <c r="K24" s="163">
        <v>527.07299999999998</v>
      </c>
      <c r="L24" s="163">
        <v>522.19159999999999</v>
      </c>
      <c r="M24" s="163">
        <v>535.87480000000005</v>
      </c>
      <c r="N24" s="163">
        <v>424.01780000000002</v>
      </c>
      <c r="O24" s="163">
        <v>345.85410000000002</v>
      </c>
      <c r="P24" s="163" t="s">
        <v>114</v>
      </c>
      <c r="Q24" s="163" t="s">
        <v>114</v>
      </c>
      <c r="R24" s="163">
        <v>210.1815</v>
      </c>
      <c r="S24" s="163">
        <v>431.14879999999999</v>
      </c>
      <c r="T24" s="163">
        <v>313.6071</v>
      </c>
      <c r="U24" s="163">
        <v>463.42860000000002</v>
      </c>
      <c r="V24" s="163">
        <v>472.35120000000001</v>
      </c>
      <c r="W24" s="163">
        <v>508.71910000000003</v>
      </c>
      <c r="X24" s="163">
        <v>447.85359999999997</v>
      </c>
      <c r="Y24" s="163">
        <v>468.03359999999998</v>
      </c>
      <c r="Z24" s="163" t="s">
        <v>114</v>
      </c>
      <c r="AA24" s="163">
        <v>487.39909999999998</v>
      </c>
      <c r="AB24" s="163">
        <v>490.58409999999998</v>
      </c>
      <c r="AC24" s="164">
        <v>490.22949999999997</v>
      </c>
      <c r="AD24" s="173">
        <v>-1.4800000000000182</v>
      </c>
      <c r="AE24" s="174">
        <v>-3.0099072724850684E-3</v>
      </c>
      <c r="AF24" s="167" t="s">
        <v>113</v>
      </c>
    </row>
    <row r="25" spans="1:32" s="92" customFormat="1" ht="12" customHeight="1" thickBot="1" x14ac:dyDescent="0.35">
      <c r="A25" s="150" t="s">
        <v>82</v>
      </c>
      <c r="B25" s="151" t="s">
        <v>113</v>
      </c>
      <c r="C25" s="151">
        <v>511.29969999999997</v>
      </c>
      <c r="D25" s="151">
        <v>444.66559999999998</v>
      </c>
      <c r="E25" s="151">
        <v>364.83089999999999</v>
      </c>
      <c r="F25" s="151">
        <v>420.19</v>
      </c>
      <c r="G25" s="151" t="s">
        <v>114</v>
      </c>
      <c r="H25" s="151">
        <v>431.65</v>
      </c>
      <c r="I25" s="151" t="s">
        <v>113</v>
      </c>
      <c r="J25" s="151" t="s">
        <v>113</v>
      </c>
      <c r="K25" s="151" t="s">
        <v>113</v>
      </c>
      <c r="L25" s="151">
        <v>505</v>
      </c>
      <c r="M25" s="151">
        <v>410</v>
      </c>
      <c r="N25" s="151" t="s">
        <v>113</v>
      </c>
      <c r="O25" s="151">
        <v>346.79</v>
      </c>
      <c r="P25" s="151">
        <v>373.68</v>
      </c>
      <c r="Q25" s="151" t="s">
        <v>114</v>
      </c>
      <c r="R25" s="151" t="s">
        <v>113</v>
      </c>
      <c r="S25" s="151" t="s">
        <v>113</v>
      </c>
      <c r="T25" s="151" t="s">
        <v>113</v>
      </c>
      <c r="U25" s="151">
        <v>448.95</v>
      </c>
      <c r="V25" s="151">
        <v>480.46370000000002</v>
      </c>
      <c r="W25" s="151">
        <v>407.55</v>
      </c>
      <c r="X25" s="151">
        <v>448.35390000000001</v>
      </c>
      <c r="Y25" s="151">
        <v>472.23</v>
      </c>
      <c r="Z25" s="151">
        <v>423.59</v>
      </c>
      <c r="AA25" s="151">
        <v>497.2</v>
      </c>
      <c r="AB25" s="151">
        <v>462.91669999999999</v>
      </c>
      <c r="AC25" s="153">
        <v>467.43560000000002</v>
      </c>
      <c r="AD25" s="154">
        <v>-2.8096999999999639</v>
      </c>
      <c r="AE25" s="169">
        <v>-5.9749666822825898E-3</v>
      </c>
      <c r="AF25" s="170" t="s">
        <v>113</v>
      </c>
    </row>
    <row r="26" spans="1:32" s="168" customFormat="1" ht="12" customHeight="1" thickBot="1" x14ac:dyDescent="0.35">
      <c r="A26" s="162" t="s">
        <v>83</v>
      </c>
      <c r="B26" s="163" t="s">
        <v>113</v>
      </c>
      <c r="C26" s="163">
        <v>511.29969999999997</v>
      </c>
      <c r="D26" s="163">
        <v>444.66559999999998</v>
      </c>
      <c r="E26" s="163">
        <v>364.83089999999999</v>
      </c>
      <c r="F26" s="163">
        <v>420.19</v>
      </c>
      <c r="G26" s="163" t="s">
        <v>114</v>
      </c>
      <c r="H26" s="163">
        <v>431.65</v>
      </c>
      <c r="I26" s="163" t="s">
        <v>113</v>
      </c>
      <c r="J26" s="163" t="s">
        <v>113</v>
      </c>
      <c r="K26" s="163" t="s">
        <v>113</v>
      </c>
      <c r="L26" s="163">
        <v>505</v>
      </c>
      <c r="M26" s="163">
        <v>410</v>
      </c>
      <c r="N26" s="163" t="s">
        <v>113</v>
      </c>
      <c r="O26" s="163">
        <v>346.79</v>
      </c>
      <c r="P26" s="163">
        <v>373.68</v>
      </c>
      <c r="Q26" s="163" t="s">
        <v>114</v>
      </c>
      <c r="R26" s="163" t="s">
        <v>113</v>
      </c>
      <c r="S26" s="163" t="s">
        <v>113</v>
      </c>
      <c r="T26" s="163" t="s">
        <v>113</v>
      </c>
      <c r="U26" s="163">
        <v>448.95</v>
      </c>
      <c r="V26" s="163">
        <v>480.46370000000002</v>
      </c>
      <c r="W26" s="163">
        <v>407.55</v>
      </c>
      <c r="X26" s="163">
        <v>448.35390000000001</v>
      </c>
      <c r="Y26" s="163">
        <v>472.23</v>
      </c>
      <c r="Z26" s="163">
        <v>423.59</v>
      </c>
      <c r="AA26" s="163">
        <v>497.2</v>
      </c>
      <c r="AB26" s="163">
        <v>462.91669999999999</v>
      </c>
      <c r="AC26" s="164">
        <v>467.43560000000002</v>
      </c>
      <c r="AD26" s="173">
        <v>-2.8096999999999639</v>
      </c>
      <c r="AE26" s="174">
        <v>-5.9749666822825898E-3</v>
      </c>
      <c r="AF26" s="167" t="s">
        <v>113</v>
      </c>
    </row>
    <row r="27" spans="1:32" s="92" customFormat="1" ht="12" customHeight="1" x14ac:dyDescent="0.3">
      <c r="A27" s="150" t="s">
        <v>84</v>
      </c>
      <c r="B27" s="151" t="s">
        <v>113</v>
      </c>
      <c r="C27" s="151" t="s">
        <v>113</v>
      </c>
      <c r="D27" s="151" t="s">
        <v>113</v>
      </c>
      <c r="E27" s="151" t="s">
        <v>113</v>
      </c>
      <c r="F27" s="151" t="s">
        <v>113</v>
      </c>
      <c r="G27" s="151" t="s">
        <v>113</v>
      </c>
      <c r="H27" s="151">
        <v>507.1</v>
      </c>
      <c r="I27" s="151" t="s">
        <v>113</v>
      </c>
      <c r="J27" s="151" t="s">
        <v>113</v>
      </c>
      <c r="K27" s="151" t="s">
        <v>113</v>
      </c>
      <c r="L27" s="151" t="s">
        <v>113</v>
      </c>
      <c r="M27" s="151">
        <v>562.29999999999995</v>
      </c>
      <c r="N27" s="151" t="s">
        <v>113</v>
      </c>
      <c r="O27" s="151" t="s">
        <v>113</v>
      </c>
      <c r="P27" s="151" t="s">
        <v>114</v>
      </c>
      <c r="Q27" s="151" t="s">
        <v>114</v>
      </c>
      <c r="R27" s="151" t="s">
        <v>113</v>
      </c>
      <c r="S27" s="151" t="s">
        <v>113</v>
      </c>
      <c r="T27" s="151" t="s">
        <v>113</v>
      </c>
      <c r="U27" s="151">
        <v>520.21</v>
      </c>
      <c r="V27" s="151" t="s">
        <v>113</v>
      </c>
      <c r="W27" s="151" t="s">
        <v>113</v>
      </c>
      <c r="X27" s="151" t="s">
        <v>113</v>
      </c>
      <c r="Y27" s="151" t="s">
        <v>113</v>
      </c>
      <c r="Z27" s="151" t="s">
        <v>113</v>
      </c>
      <c r="AA27" s="151" t="s">
        <v>113</v>
      </c>
      <c r="AB27" s="151">
        <v>474.82130000000001</v>
      </c>
      <c r="AC27" s="153">
        <v>512.11300000000006</v>
      </c>
      <c r="AD27" s="154">
        <v>-1.1739999999999782</v>
      </c>
      <c r="AE27" s="169">
        <v>-2.2872194308446447E-3</v>
      </c>
      <c r="AF27" s="170" t="s">
        <v>113</v>
      </c>
    </row>
    <row r="28" spans="1:32" s="92" customFormat="1" ht="12" customHeight="1" x14ac:dyDescent="0.3">
      <c r="A28" s="150" t="s">
        <v>85</v>
      </c>
      <c r="B28" s="152" t="s">
        <v>113</v>
      </c>
      <c r="C28" s="152" t="s">
        <v>113</v>
      </c>
      <c r="D28" s="152" t="s">
        <v>113</v>
      </c>
      <c r="E28" s="152">
        <v>463.52460000000002</v>
      </c>
      <c r="F28" s="152">
        <v>489.2</v>
      </c>
      <c r="G28" s="152" t="s">
        <v>113</v>
      </c>
      <c r="H28" s="152">
        <v>511.34</v>
      </c>
      <c r="I28" s="152" t="s">
        <v>113</v>
      </c>
      <c r="J28" s="152" t="s">
        <v>113</v>
      </c>
      <c r="K28" s="152" t="s">
        <v>113</v>
      </c>
      <c r="L28" s="152" t="s">
        <v>113</v>
      </c>
      <c r="M28" s="152">
        <v>430</v>
      </c>
      <c r="N28" s="152" t="s">
        <v>113</v>
      </c>
      <c r="O28" s="152" t="s">
        <v>113</v>
      </c>
      <c r="P28" s="152" t="s">
        <v>114</v>
      </c>
      <c r="Q28" s="152" t="s">
        <v>113</v>
      </c>
      <c r="R28" s="152" t="s">
        <v>113</v>
      </c>
      <c r="S28" s="152" t="s">
        <v>113</v>
      </c>
      <c r="T28" s="152" t="s">
        <v>113</v>
      </c>
      <c r="U28" s="152">
        <v>502.95</v>
      </c>
      <c r="V28" s="152" t="s">
        <v>113</v>
      </c>
      <c r="W28" s="152" t="s">
        <v>113</v>
      </c>
      <c r="X28" s="152">
        <v>425.78070000000002</v>
      </c>
      <c r="Y28" s="152">
        <v>484.68</v>
      </c>
      <c r="Z28" s="152" t="s">
        <v>114</v>
      </c>
      <c r="AA28" s="152" t="s">
        <v>113</v>
      </c>
      <c r="AB28" s="152">
        <v>509.0043</v>
      </c>
      <c r="AC28" s="153">
        <v>507.6551</v>
      </c>
      <c r="AD28" s="154">
        <v>-6.5916000000000281</v>
      </c>
      <c r="AE28" s="169">
        <v>-1.281797238562743E-2</v>
      </c>
      <c r="AF28" s="156" t="s">
        <v>113</v>
      </c>
    </row>
    <row r="29" spans="1:32" s="92" customFormat="1" ht="12" customHeight="1" x14ac:dyDescent="0.3">
      <c r="A29" s="150" t="s">
        <v>86</v>
      </c>
      <c r="B29" s="152" t="s">
        <v>113</v>
      </c>
      <c r="C29" s="152" t="s">
        <v>113</v>
      </c>
      <c r="D29" s="152" t="s">
        <v>113</v>
      </c>
      <c r="E29" s="152" t="s">
        <v>113</v>
      </c>
      <c r="F29" s="152">
        <v>547.20000000000005</v>
      </c>
      <c r="G29" s="152" t="s">
        <v>113</v>
      </c>
      <c r="H29" s="152">
        <v>508.91</v>
      </c>
      <c r="I29" s="152" t="s">
        <v>113</v>
      </c>
      <c r="J29" s="152" t="s">
        <v>113</v>
      </c>
      <c r="K29" s="152" t="s">
        <v>113</v>
      </c>
      <c r="L29" s="152" t="s">
        <v>113</v>
      </c>
      <c r="M29" s="152">
        <v>521</v>
      </c>
      <c r="N29" s="152" t="s">
        <v>113</v>
      </c>
      <c r="O29" s="152" t="s">
        <v>113</v>
      </c>
      <c r="P29" s="152" t="s">
        <v>113</v>
      </c>
      <c r="Q29" s="152" t="s">
        <v>113</v>
      </c>
      <c r="R29" s="152" t="s">
        <v>113</v>
      </c>
      <c r="S29" s="152" t="s">
        <v>113</v>
      </c>
      <c r="T29" s="152" t="s">
        <v>113</v>
      </c>
      <c r="U29" s="152">
        <v>488.26</v>
      </c>
      <c r="V29" s="152" t="s">
        <v>113</v>
      </c>
      <c r="W29" s="152" t="s">
        <v>113</v>
      </c>
      <c r="X29" s="152">
        <v>425.78070000000002</v>
      </c>
      <c r="Y29" s="152">
        <v>484.68</v>
      </c>
      <c r="Z29" s="152" t="s">
        <v>113</v>
      </c>
      <c r="AA29" s="152" t="s">
        <v>113</v>
      </c>
      <c r="AB29" s="152">
        <v>477.11720000000003</v>
      </c>
      <c r="AC29" s="153">
        <v>506.17450000000002</v>
      </c>
      <c r="AD29" s="154">
        <v>-8.3634999999999877</v>
      </c>
      <c r="AE29" s="169">
        <v>-1.6254387431054673E-2</v>
      </c>
      <c r="AF29" s="156" t="s">
        <v>113</v>
      </c>
    </row>
    <row r="30" spans="1:32" s="92" customFormat="1" ht="12" customHeight="1" x14ac:dyDescent="0.3">
      <c r="A30" s="150" t="s">
        <v>87</v>
      </c>
      <c r="B30" s="157" t="s">
        <v>113</v>
      </c>
      <c r="C30" s="157">
        <v>471.24450000000002</v>
      </c>
      <c r="D30" s="157" t="s">
        <v>114</v>
      </c>
      <c r="E30" s="157">
        <v>521.93510000000003</v>
      </c>
      <c r="F30" s="157">
        <v>459.35</v>
      </c>
      <c r="G30" s="157" t="s">
        <v>113</v>
      </c>
      <c r="H30" s="157">
        <v>499.37</v>
      </c>
      <c r="I30" s="157" t="s">
        <v>113</v>
      </c>
      <c r="J30" s="157" t="s">
        <v>113</v>
      </c>
      <c r="K30" s="157">
        <v>533</v>
      </c>
      <c r="L30" s="157" t="s">
        <v>113</v>
      </c>
      <c r="M30" s="157">
        <v>533</v>
      </c>
      <c r="N30" s="157" t="s">
        <v>113</v>
      </c>
      <c r="O30" s="157" t="s">
        <v>113</v>
      </c>
      <c r="P30" s="157" t="s">
        <v>114</v>
      </c>
      <c r="Q30" s="157">
        <v>520.66</v>
      </c>
      <c r="R30" s="157" t="s">
        <v>113</v>
      </c>
      <c r="S30" s="157" t="s">
        <v>113</v>
      </c>
      <c r="T30" s="157" t="s">
        <v>113</v>
      </c>
      <c r="U30" s="157">
        <v>487.1</v>
      </c>
      <c r="V30" s="157" t="s">
        <v>113</v>
      </c>
      <c r="W30" s="157">
        <v>450</v>
      </c>
      <c r="X30" s="157">
        <v>425.78070000000002</v>
      </c>
      <c r="Y30" s="157" t="s">
        <v>113</v>
      </c>
      <c r="Z30" s="157" t="s">
        <v>113</v>
      </c>
      <c r="AA30" s="157" t="s">
        <v>113</v>
      </c>
      <c r="AB30" s="157">
        <v>498.88549999999998</v>
      </c>
      <c r="AC30" s="158">
        <v>501.63479999999998</v>
      </c>
      <c r="AD30" s="171">
        <v>-4.7975000000000136</v>
      </c>
      <c r="AE30" s="172">
        <v>-9.4731319467578068E-3</v>
      </c>
      <c r="AF30" s="161" t="s">
        <v>113</v>
      </c>
    </row>
    <row r="31" spans="1:32" s="92" customFormat="1" ht="12" customHeight="1" x14ac:dyDescent="0.3">
      <c r="A31" s="150" t="s">
        <v>88</v>
      </c>
      <c r="B31" s="152" t="s">
        <v>113</v>
      </c>
      <c r="C31" s="152" t="s">
        <v>113</v>
      </c>
      <c r="D31" s="152" t="s">
        <v>114</v>
      </c>
      <c r="E31" s="152">
        <v>451.84249999999997</v>
      </c>
      <c r="F31" s="152">
        <v>529.74</v>
      </c>
      <c r="G31" s="152" t="s">
        <v>113</v>
      </c>
      <c r="H31" s="152">
        <v>499.35</v>
      </c>
      <c r="I31" s="152" t="s">
        <v>113</v>
      </c>
      <c r="J31" s="152" t="s">
        <v>113</v>
      </c>
      <c r="K31" s="152" t="s">
        <v>113</v>
      </c>
      <c r="L31" s="152" t="s">
        <v>113</v>
      </c>
      <c r="M31" s="152" t="s">
        <v>113</v>
      </c>
      <c r="N31" s="152" t="s">
        <v>113</v>
      </c>
      <c r="O31" s="152" t="s">
        <v>113</v>
      </c>
      <c r="P31" s="152" t="s">
        <v>114</v>
      </c>
      <c r="Q31" s="152" t="s">
        <v>114</v>
      </c>
      <c r="R31" s="152" t="s">
        <v>113</v>
      </c>
      <c r="S31" s="152" t="s">
        <v>113</v>
      </c>
      <c r="T31" s="152" t="s">
        <v>113</v>
      </c>
      <c r="U31" s="152">
        <v>485.73</v>
      </c>
      <c r="V31" s="152" t="s">
        <v>113</v>
      </c>
      <c r="W31" s="152">
        <v>500</v>
      </c>
      <c r="X31" s="152">
        <v>425.78070000000002</v>
      </c>
      <c r="Y31" s="152">
        <v>474.68</v>
      </c>
      <c r="Z31" s="152" t="s">
        <v>113</v>
      </c>
      <c r="AA31" s="152" t="s">
        <v>113</v>
      </c>
      <c r="AB31" s="152">
        <v>469.54930000000002</v>
      </c>
      <c r="AC31" s="153">
        <v>498.28129999999999</v>
      </c>
      <c r="AD31" s="154">
        <v>-6.9318999999999846</v>
      </c>
      <c r="AE31" s="169">
        <v>-1.3720742055037372E-2</v>
      </c>
      <c r="AF31" s="156" t="s">
        <v>113</v>
      </c>
    </row>
    <row r="32" spans="1:32" s="92" customFormat="1" ht="12" customHeight="1" x14ac:dyDescent="0.3">
      <c r="A32" s="150" t="s">
        <v>89</v>
      </c>
      <c r="B32" s="151" t="s">
        <v>113</v>
      </c>
      <c r="C32" s="151" t="s">
        <v>113</v>
      </c>
      <c r="D32" s="151" t="s">
        <v>114</v>
      </c>
      <c r="E32" s="151">
        <v>496.69099999999997</v>
      </c>
      <c r="F32" s="151">
        <v>429.2</v>
      </c>
      <c r="G32" s="151" t="s">
        <v>113</v>
      </c>
      <c r="H32" s="151">
        <v>483.77</v>
      </c>
      <c r="I32" s="151" t="s">
        <v>113</v>
      </c>
      <c r="J32" s="151" t="s">
        <v>113</v>
      </c>
      <c r="K32" s="151">
        <v>494</v>
      </c>
      <c r="L32" s="151" t="s">
        <v>113</v>
      </c>
      <c r="M32" s="151">
        <v>464.98</v>
      </c>
      <c r="N32" s="151" t="s">
        <v>113</v>
      </c>
      <c r="O32" s="151">
        <v>381.79</v>
      </c>
      <c r="P32" s="151" t="s">
        <v>114</v>
      </c>
      <c r="Q32" s="151" t="s">
        <v>114</v>
      </c>
      <c r="R32" s="151" t="s">
        <v>113</v>
      </c>
      <c r="S32" s="151" t="s">
        <v>113</v>
      </c>
      <c r="T32" s="151" t="s">
        <v>113</v>
      </c>
      <c r="U32" s="151">
        <v>441.72</v>
      </c>
      <c r="V32" s="151" t="s">
        <v>113</v>
      </c>
      <c r="W32" s="151">
        <v>420.39</v>
      </c>
      <c r="X32" s="151">
        <v>431.02229999999997</v>
      </c>
      <c r="Y32" s="151">
        <v>449.68</v>
      </c>
      <c r="Z32" s="151" t="s">
        <v>113</v>
      </c>
      <c r="AA32" s="151" t="s">
        <v>113</v>
      </c>
      <c r="AB32" s="151">
        <v>474.14100000000002</v>
      </c>
      <c r="AC32" s="153">
        <v>483.62220000000002</v>
      </c>
      <c r="AD32" s="154">
        <v>-8.008199999999988</v>
      </c>
      <c r="AE32" s="169">
        <v>-1.6289065932456603E-2</v>
      </c>
      <c r="AF32" s="170" t="s">
        <v>113</v>
      </c>
    </row>
    <row r="33" spans="1:32" s="92" customFormat="1" ht="12" customHeight="1" thickBot="1" x14ac:dyDescent="0.35">
      <c r="A33" s="150" t="s">
        <v>90</v>
      </c>
      <c r="B33" s="152" t="s">
        <v>113</v>
      </c>
      <c r="C33" s="152" t="s">
        <v>113</v>
      </c>
      <c r="D33" s="152" t="s">
        <v>114</v>
      </c>
      <c r="E33" s="152">
        <v>473.8639</v>
      </c>
      <c r="F33" s="152" t="s">
        <v>113</v>
      </c>
      <c r="G33" s="152" t="s">
        <v>113</v>
      </c>
      <c r="H33" s="152">
        <v>487.28</v>
      </c>
      <c r="I33" s="152" t="s">
        <v>113</v>
      </c>
      <c r="J33" s="152" t="s">
        <v>113</v>
      </c>
      <c r="K33" s="152">
        <v>498</v>
      </c>
      <c r="L33" s="152" t="s">
        <v>113</v>
      </c>
      <c r="M33" s="152" t="s">
        <v>113</v>
      </c>
      <c r="N33" s="152" t="s">
        <v>113</v>
      </c>
      <c r="O33" s="152" t="s">
        <v>113</v>
      </c>
      <c r="P33" s="152" t="s">
        <v>113</v>
      </c>
      <c r="Q33" s="152" t="s">
        <v>114</v>
      </c>
      <c r="R33" s="152" t="s">
        <v>113</v>
      </c>
      <c r="S33" s="152" t="s">
        <v>113</v>
      </c>
      <c r="T33" s="152" t="s">
        <v>113</v>
      </c>
      <c r="U33" s="152" t="s">
        <v>114</v>
      </c>
      <c r="V33" s="152" t="s">
        <v>113</v>
      </c>
      <c r="W33" s="152">
        <v>310</v>
      </c>
      <c r="X33" s="152">
        <v>500.37299999999999</v>
      </c>
      <c r="Y33" s="152" t="s">
        <v>113</v>
      </c>
      <c r="Z33" s="152" t="s">
        <v>113</v>
      </c>
      <c r="AA33" s="152" t="s">
        <v>113</v>
      </c>
      <c r="AB33" s="152">
        <v>465.63780000000003</v>
      </c>
      <c r="AC33" s="153">
        <v>487.04239999999999</v>
      </c>
      <c r="AD33" s="154">
        <v>-7.8358000000000061</v>
      </c>
      <c r="AE33" s="169">
        <v>-1.5833795063108447E-2</v>
      </c>
      <c r="AF33" s="156" t="s">
        <v>113</v>
      </c>
    </row>
    <row r="34" spans="1:32" s="168" customFormat="1" ht="12" customHeight="1" thickBot="1" x14ac:dyDescent="0.35">
      <c r="A34" s="162" t="s">
        <v>91</v>
      </c>
      <c r="B34" s="163" t="s">
        <v>113</v>
      </c>
      <c r="C34" s="163">
        <v>471.24450000000002</v>
      </c>
      <c r="D34" s="163" t="s">
        <v>114</v>
      </c>
      <c r="E34" s="163">
        <v>496.17590000000001</v>
      </c>
      <c r="F34" s="163">
        <v>457.673</v>
      </c>
      <c r="G34" s="163" t="s">
        <v>113</v>
      </c>
      <c r="H34" s="163">
        <v>493.39350000000002</v>
      </c>
      <c r="I34" s="163" t="s">
        <v>113</v>
      </c>
      <c r="J34" s="163" t="s">
        <v>113</v>
      </c>
      <c r="K34" s="163">
        <v>507.43579999999997</v>
      </c>
      <c r="L34" s="163" t="s">
        <v>113</v>
      </c>
      <c r="M34" s="163">
        <v>511.33210000000003</v>
      </c>
      <c r="N34" s="163" t="s">
        <v>113</v>
      </c>
      <c r="O34" s="163" t="s">
        <v>113</v>
      </c>
      <c r="P34" s="163" t="s">
        <v>114</v>
      </c>
      <c r="Q34" s="163" t="s">
        <v>114</v>
      </c>
      <c r="R34" s="163" t="s">
        <v>113</v>
      </c>
      <c r="S34" s="163" t="s">
        <v>113</v>
      </c>
      <c r="T34" s="163" t="s">
        <v>113</v>
      </c>
      <c r="U34" s="163" t="s">
        <v>114</v>
      </c>
      <c r="V34" s="163" t="s">
        <v>113</v>
      </c>
      <c r="W34" s="163">
        <v>434.26859999999999</v>
      </c>
      <c r="X34" s="163">
        <v>429.00450000000001</v>
      </c>
      <c r="Y34" s="163">
        <v>470.30349999999999</v>
      </c>
      <c r="Z34" s="163" t="s">
        <v>114</v>
      </c>
      <c r="AA34" s="163" t="s">
        <v>113</v>
      </c>
      <c r="AB34" s="163">
        <v>477.43450000000001</v>
      </c>
      <c r="AC34" s="164">
        <v>493.66480000000001</v>
      </c>
      <c r="AD34" s="173">
        <v>-6.7530999999999608</v>
      </c>
      <c r="AE34" s="174">
        <v>-1.3494920945073985E-2</v>
      </c>
      <c r="AF34" s="167" t="s">
        <v>113</v>
      </c>
    </row>
    <row r="35" spans="1:32" s="92" customFormat="1" ht="12" customHeight="1" x14ac:dyDescent="0.3">
      <c r="A35" s="150"/>
      <c r="B35" s="151" t="s">
        <v>113</v>
      </c>
      <c r="C35" s="151" t="s">
        <v>113</v>
      </c>
      <c r="D35" s="151" t="s">
        <v>113</v>
      </c>
      <c r="E35" s="151" t="s">
        <v>113</v>
      </c>
      <c r="F35" s="151" t="s">
        <v>113</v>
      </c>
      <c r="G35" s="151" t="s">
        <v>113</v>
      </c>
      <c r="H35" s="151" t="s">
        <v>113</v>
      </c>
      <c r="I35" s="151" t="s">
        <v>113</v>
      </c>
      <c r="J35" s="151" t="s">
        <v>113</v>
      </c>
      <c r="K35" s="151" t="s">
        <v>113</v>
      </c>
      <c r="L35" s="151" t="s">
        <v>113</v>
      </c>
      <c r="M35" s="151" t="s">
        <v>113</v>
      </c>
      <c r="N35" s="151" t="s">
        <v>113</v>
      </c>
      <c r="O35" s="151" t="s">
        <v>113</v>
      </c>
      <c r="P35" s="151" t="s">
        <v>113</v>
      </c>
      <c r="Q35" s="151" t="s">
        <v>113</v>
      </c>
      <c r="R35" s="151" t="s">
        <v>113</v>
      </c>
      <c r="S35" s="151" t="s">
        <v>113</v>
      </c>
      <c r="T35" s="151" t="s">
        <v>113</v>
      </c>
      <c r="U35" s="151" t="s">
        <v>113</v>
      </c>
      <c r="V35" s="151" t="s">
        <v>113</v>
      </c>
      <c r="W35" s="151" t="s">
        <v>113</v>
      </c>
      <c r="X35" s="151" t="s">
        <v>113</v>
      </c>
      <c r="Y35" s="151" t="s">
        <v>113</v>
      </c>
      <c r="Z35" s="151" t="s">
        <v>113</v>
      </c>
      <c r="AA35" s="151" t="s">
        <v>113</v>
      </c>
      <c r="AB35" s="151" t="s">
        <v>113</v>
      </c>
      <c r="AC35" s="153" t="s">
        <v>113</v>
      </c>
      <c r="AD35" s="154" t="s">
        <v>113</v>
      </c>
      <c r="AE35" s="169" t="s">
        <v>113</v>
      </c>
      <c r="AF35" s="170" t="s">
        <v>113</v>
      </c>
    </row>
    <row r="36" spans="1:32" s="92" customFormat="1" ht="12" customHeight="1" x14ac:dyDescent="0.3">
      <c r="A36" s="150" t="s">
        <v>92</v>
      </c>
      <c r="B36" s="152">
        <v>479.7</v>
      </c>
      <c r="C36" s="152">
        <v>368.13580000000002</v>
      </c>
      <c r="D36" s="152">
        <v>395.13170000000002</v>
      </c>
      <c r="E36" s="152">
        <v>435.19209999999998</v>
      </c>
      <c r="F36" s="152">
        <v>437.59</v>
      </c>
      <c r="G36" s="152" t="s">
        <v>114</v>
      </c>
      <c r="H36" s="152">
        <v>445.01</v>
      </c>
      <c r="I36" s="152" t="s">
        <v>113</v>
      </c>
      <c r="J36" s="152">
        <v>363.86</v>
      </c>
      <c r="K36" s="152">
        <v>544</v>
      </c>
      <c r="L36" s="152">
        <v>533</v>
      </c>
      <c r="M36" s="152">
        <v>413.26</v>
      </c>
      <c r="N36" s="152" t="s">
        <v>113</v>
      </c>
      <c r="O36" s="152">
        <v>282.95</v>
      </c>
      <c r="P36" s="152">
        <v>380.98</v>
      </c>
      <c r="Q36" s="152">
        <v>536.86</v>
      </c>
      <c r="R36" s="152">
        <v>199.00399999999999</v>
      </c>
      <c r="S36" s="152" t="s">
        <v>113</v>
      </c>
      <c r="T36" s="152">
        <v>447</v>
      </c>
      <c r="U36" s="152">
        <v>407.26</v>
      </c>
      <c r="V36" s="152">
        <v>431.15649999999999</v>
      </c>
      <c r="W36" s="152">
        <v>353.93</v>
      </c>
      <c r="X36" s="152">
        <v>411.05380000000002</v>
      </c>
      <c r="Y36" s="152">
        <v>319.52999999999997</v>
      </c>
      <c r="Z36" s="152" t="s">
        <v>114</v>
      </c>
      <c r="AA36" s="152">
        <v>362.32</v>
      </c>
      <c r="AB36" s="152">
        <v>472.69549999999998</v>
      </c>
      <c r="AC36" s="153">
        <v>494.05430000000001</v>
      </c>
      <c r="AD36" s="154">
        <v>0.54930000000001655</v>
      </c>
      <c r="AE36" s="169">
        <v>1.1130586316248081E-3</v>
      </c>
      <c r="AF36" s="156" t="s">
        <v>113</v>
      </c>
    </row>
    <row r="37" spans="1:32" s="92" customFormat="1" ht="12" customHeight="1" x14ac:dyDescent="0.3">
      <c r="A37" s="150" t="s">
        <v>93</v>
      </c>
      <c r="B37" s="152" t="s">
        <v>113</v>
      </c>
      <c r="C37" s="152">
        <v>405.87479999999999</v>
      </c>
      <c r="D37" s="152">
        <v>397.3698</v>
      </c>
      <c r="E37" s="152">
        <v>432.1037</v>
      </c>
      <c r="F37" s="152">
        <v>440.53</v>
      </c>
      <c r="G37" s="152">
        <v>388.3</v>
      </c>
      <c r="H37" s="152">
        <v>432.67</v>
      </c>
      <c r="I37" s="152" t="s">
        <v>113</v>
      </c>
      <c r="J37" s="152">
        <v>423.03</v>
      </c>
      <c r="K37" s="152">
        <v>539</v>
      </c>
      <c r="L37" s="152">
        <v>398</v>
      </c>
      <c r="M37" s="152">
        <v>536.82000000000005</v>
      </c>
      <c r="N37" s="152" t="s">
        <v>113</v>
      </c>
      <c r="O37" s="152">
        <v>261.17</v>
      </c>
      <c r="P37" s="152">
        <v>335.21</v>
      </c>
      <c r="Q37" s="152" t="s">
        <v>114</v>
      </c>
      <c r="R37" s="152">
        <v>195.02680000000001</v>
      </c>
      <c r="S37" s="152" t="s">
        <v>113</v>
      </c>
      <c r="T37" s="152">
        <v>466</v>
      </c>
      <c r="U37" s="152">
        <v>405.93</v>
      </c>
      <c r="V37" s="152">
        <v>436.78519999999997</v>
      </c>
      <c r="W37" s="152">
        <v>377.34</v>
      </c>
      <c r="X37" s="152">
        <v>403.6026</v>
      </c>
      <c r="Y37" s="152">
        <v>385.48</v>
      </c>
      <c r="Z37" s="152" t="s">
        <v>114</v>
      </c>
      <c r="AA37" s="152">
        <v>345.86</v>
      </c>
      <c r="AB37" s="152">
        <v>438.93759999999997</v>
      </c>
      <c r="AC37" s="153">
        <v>440.30779999999999</v>
      </c>
      <c r="AD37" s="154">
        <v>1.1129999999999995</v>
      </c>
      <c r="AE37" s="169">
        <v>2.5341830094527396E-3</v>
      </c>
      <c r="AF37" s="156" t="s">
        <v>113</v>
      </c>
    </row>
    <row r="38" spans="1:32" s="92" customFormat="1" ht="12" customHeight="1" x14ac:dyDescent="0.3">
      <c r="A38" s="150" t="s">
        <v>94</v>
      </c>
      <c r="B38" s="152">
        <v>392.22</v>
      </c>
      <c r="C38" s="152">
        <v>317.5222</v>
      </c>
      <c r="D38" s="152">
        <v>364.0093</v>
      </c>
      <c r="E38" s="152">
        <v>406.8596</v>
      </c>
      <c r="F38" s="152">
        <v>410.45</v>
      </c>
      <c r="G38" s="152">
        <v>382.02</v>
      </c>
      <c r="H38" s="152">
        <v>402.12</v>
      </c>
      <c r="I38" s="152">
        <v>281.20999999999998</v>
      </c>
      <c r="J38" s="152">
        <v>320.16000000000003</v>
      </c>
      <c r="K38" s="152">
        <v>501</v>
      </c>
      <c r="L38" s="152">
        <v>414</v>
      </c>
      <c r="M38" s="152">
        <v>340.64</v>
      </c>
      <c r="N38" s="152" t="s">
        <v>113</v>
      </c>
      <c r="O38" s="152">
        <v>295.5</v>
      </c>
      <c r="P38" s="152">
        <v>348.93</v>
      </c>
      <c r="Q38" s="152" t="s">
        <v>114</v>
      </c>
      <c r="R38" s="152">
        <v>213.88239999999999</v>
      </c>
      <c r="S38" s="152">
        <v>267.39999999999998</v>
      </c>
      <c r="T38" s="152">
        <v>411</v>
      </c>
      <c r="U38" s="152">
        <v>364.46</v>
      </c>
      <c r="V38" s="152">
        <v>403.01310000000001</v>
      </c>
      <c r="W38" s="152">
        <v>289.93</v>
      </c>
      <c r="X38" s="152">
        <v>407.11450000000002</v>
      </c>
      <c r="Y38" s="152">
        <v>302.64</v>
      </c>
      <c r="Z38" s="152">
        <v>172.65</v>
      </c>
      <c r="AA38" s="152">
        <v>331.38</v>
      </c>
      <c r="AB38" s="152">
        <v>446.1653</v>
      </c>
      <c r="AC38" s="153">
        <v>389.12439999999998</v>
      </c>
      <c r="AD38" s="154">
        <v>-2.7326000000000477</v>
      </c>
      <c r="AE38" s="169">
        <v>-6.9734622579156191E-3</v>
      </c>
      <c r="AF38" s="156" t="s">
        <v>113</v>
      </c>
    </row>
    <row r="39" spans="1:32" s="92" customFormat="1" ht="12" customHeight="1" x14ac:dyDescent="0.3">
      <c r="A39" s="150" t="s">
        <v>95</v>
      </c>
      <c r="B39" s="157">
        <v>412.17</v>
      </c>
      <c r="C39" s="157">
        <v>341.68630000000002</v>
      </c>
      <c r="D39" s="157">
        <v>375.28429999999997</v>
      </c>
      <c r="E39" s="157">
        <v>424.31569999999999</v>
      </c>
      <c r="F39" s="157">
        <v>420.1</v>
      </c>
      <c r="G39" s="157">
        <v>384.19</v>
      </c>
      <c r="H39" s="157">
        <v>403.99</v>
      </c>
      <c r="I39" s="157">
        <v>270</v>
      </c>
      <c r="J39" s="157">
        <v>359.5</v>
      </c>
      <c r="K39" s="157">
        <v>489</v>
      </c>
      <c r="L39" s="157">
        <v>430</v>
      </c>
      <c r="M39" s="157">
        <v>375.48</v>
      </c>
      <c r="N39" s="157" t="s">
        <v>113</v>
      </c>
      <c r="O39" s="157">
        <v>316.79000000000002</v>
      </c>
      <c r="P39" s="157">
        <v>367.28</v>
      </c>
      <c r="Q39" s="157">
        <v>438.79</v>
      </c>
      <c r="R39" s="157">
        <v>283.13720000000001</v>
      </c>
      <c r="S39" s="157" t="s">
        <v>113</v>
      </c>
      <c r="T39" s="157">
        <v>430</v>
      </c>
      <c r="U39" s="157">
        <v>362.64</v>
      </c>
      <c r="V39" s="157">
        <v>416.07159999999999</v>
      </c>
      <c r="W39" s="157">
        <v>301.55</v>
      </c>
      <c r="X39" s="157">
        <v>405.33640000000003</v>
      </c>
      <c r="Y39" s="157">
        <v>324.83999999999997</v>
      </c>
      <c r="Z39" s="157" t="s">
        <v>114</v>
      </c>
      <c r="AA39" s="157">
        <v>333</v>
      </c>
      <c r="AB39" s="157">
        <v>449.39659999999998</v>
      </c>
      <c r="AC39" s="158">
        <v>422.99919999999997</v>
      </c>
      <c r="AD39" s="171">
        <v>-2.3692000000000348</v>
      </c>
      <c r="AE39" s="172">
        <v>-5.5697602360683662E-3</v>
      </c>
      <c r="AF39" s="161" t="s">
        <v>113</v>
      </c>
    </row>
    <row r="40" spans="1:32" s="92" customFormat="1" ht="12" customHeight="1" x14ac:dyDescent="0.3">
      <c r="A40" s="150" t="s">
        <v>96</v>
      </c>
      <c r="B40" s="151">
        <v>396.72</v>
      </c>
      <c r="C40" s="151">
        <v>339.12979999999999</v>
      </c>
      <c r="D40" s="151">
        <v>381.06959999999998</v>
      </c>
      <c r="E40" s="151">
        <v>426.86689999999999</v>
      </c>
      <c r="F40" s="151">
        <v>423.9</v>
      </c>
      <c r="G40" s="151" t="s">
        <v>114</v>
      </c>
      <c r="H40" s="151">
        <v>403.52</v>
      </c>
      <c r="I40" s="151" t="s">
        <v>113</v>
      </c>
      <c r="J40" s="151">
        <v>426.66</v>
      </c>
      <c r="K40" s="151">
        <v>477</v>
      </c>
      <c r="L40" s="151" t="s">
        <v>113</v>
      </c>
      <c r="M40" s="151">
        <v>389.54</v>
      </c>
      <c r="N40" s="151" t="s">
        <v>113</v>
      </c>
      <c r="O40" s="151">
        <v>252.86</v>
      </c>
      <c r="P40" s="151">
        <v>362.93</v>
      </c>
      <c r="Q40" s="151">
        <v>443.37</v>
      </c>
      <c r="R40" s="151">
        <v>131.30619999999999</v>
      </c>
      <c r="S40" s="151" t="s">
        <v>113</v>
      </c>
      <c r="T40" s="151">
        <v>453</v>
      </c>
      <c r="U40" s="151">
        <v>374.98</v>
      </c>
      <c r="V40" s="151">
        <v>414.7208</v>
      </c>
      <c r="W40" s="151">
        <v>332.49</v>
      </c>
      <c r="X40" s="151">
        <v>430.11509999999998</v>
      </c>
      <c r="Y40" s="151">
        <v>359.88</v>
      </c>
      <c r="Z40" s="151" t="s">
        <v>114</v>
      </c>
      <c r="AA40" s="151">
        <v>313.3</v>
      </c>
      <c r="AB40" s="151">
        <v>441.91370000000001</v>
      </c>
      <c r="AC40" s="153">
        <v>416.38979999999998</v>
      </c>
      <c r="AD40" s="154">
        <v>-1.7503000000000384</v>
      </c>
      <c r="AE40" s="169">
        <v>-4.1859175907789092E-3</v>
      </c>
      <c r="AF40" s="170" t="s">
        <v>113</v>
      </c>
    </row>
    <row r="41" spans="1:32" s="92" customFormat="1" ht="12" customHeight="1" x14ac:dyDescent="0.3">
      <c r="A41" s="150" t="s">
        <v>97</v>
      </c>
      <c r="B41" s="151">
        <v>321.67</v>
      </c>
      <c r="C41" s="151">
        <v>347.75540000000001</v>
      </c>
      <c r="D41" s="151">
        <v>288.2937</v>
      </c>
      <c r="E41" s="151">
        <v>371.54480000000001</v>
      </c>
      <c r="F41" s="151">
        <v>353.49</v>
      </c>
      <c r="G41" s="151">
        <v>351.74</v>
      </c>
      <c r="H41" s="151">
        <v>365.2</v>
      </c>
      <c r="I41" s="151">
        <v>241</v>
      </c>
      <c r="J41" s="151">
        <v>294.31</v>
      </c>
      <c r="K41" s="151">
        <v>445</v>
      </c>
      <c r="L41" s="151">
        <v>370</v>
      </c>
      <c r="M41" s="151">
        <v>322.20999999999998</v>
      </c>
      <c r="N41" s="151">
        <v>220</v>
      </c>
      <c r="O41" s="151">
        <v>267.11</v>
      </c>
      <c r="P41" s="151">
        <v>303.5</v>
      </c>
      <c r="Q41" s="151">
        <v>343.35</v>
      </c>
      <c r="R41" s="151">
        <v>263.81189999999998</v>
      </c>
      <c r="S41" s="151">
        <v>259.97000000000003</v>
      </c>
      <c r="T41" s="151">
        <v>367</v>
      </c>
      <c r="U41" s="151">
        <v>325.62</v>
      </c>
      <c r="V41" s="151">
        <v>362.48669999999998</v>
      </c>
      <c r="W41" s="151">
        <v>238.26</v>
      </c>
      <c r="X41" s="151">
        <v>385.46260000000001</v>
      </c>
      <c r="Y41" s="151">
        <v>273.55</v>
      </c>
      <c r="Z41" s="151">
        <v>188.16</v>
      </c>
      <c r="AA41" s="151">
        <v>298.67</v>
      </c>
      <c r="AB41" s="151">
        <v>392.935</v>
      </c>
      <c r="AC41" s="153">
        <v>358.56700000000001</v>
      </c>
      <c r="AD41" s="154">
        <v>-2.5854999999999677</v>
      </c>
      <c r="AE41" s="169">
        <v>-7.1590256193712065E-3</v>
      </c>
      <c r="AF41" s="170" t="s">
        <v>113</v>
      </c>
    </row>
    <row r="42" spans="1:32" s="92" customFormat="1" ht="12" customHeight="1" thickBot="1" x14ac:dyDescent="0.35">
      <c r="A42" s="150" t="s">
        <v>98</v>
      </c>
      <c r="B42" s="152">
        <v>330.75</v>
      </c>
      <c r="C42" s="152">
        <v>327.09890000000001</v>
      </c>
      <c r="D42" s="152">
        <v>203.37219999999999</v>
      </c>
      <c r="E42" s="152">
        <v>406.05399999999997</v>
      </c>
      <c r="F42" s="152">
        <v>361.95</v>
      </c>
      <c r="G42" s="152">
        <v>357.47</v>
      </c>
      <c r="H42" s="152">
        <v>389.53</v>
      </c>
      <c r="I42" s="152">
        <v>238.52</v>
      </c>
      <c r="J42" s="152">
        <v>346.78</v>
      </c>
      <c r="K42" s="152">
        <v>466</v>
      </c>
      <c r="L42" s="152" t="s">
        <v>113</v>
      </c>
      <c r="M42" s="152">
        <v>339.53</v>
      </c>
      <c r="N42" s="152">
        <v>220</v>
      </c>
      <c r="O42" s="152">
        <v>267.22000000000003</v>
      </c>
      <c r="P42" s="152">
        <v>323.27999999999997</v>
      </c>
      <c r="Q42" s="152">
        <v>391.06</v>
      </c>
      <c r="R42" s="152">
        <v>332.2011</v>
      </c>
      <c r="S42" s="152">
        <v>267.39999999999998</v>
      </c>
      <c r="T42" s="152">
        <v>381</v>
      </c>
      <c r="U42" s="152">
        <v>331.18</v>
      </c>
      <c r="V42" s="152">
        <v>380.72359999999998</v>
      </c>
      <c r="W42" s="152">
        <v>236.75</v>
      </c>
      <c r="X42" s="152">
        <v>402.04419999999999</v>
      </c>
      <c r="Y42" s="152">
        <v>314.88</v>
      </c>
      <c r="Z42" s="152" t="s">
        <v>114</v>
      </c>
      <c r="AA42" s="152">
        <v>312</v>
      </c>
      <c r="AB42" s="152">
        <v>417.50940000000003</v>
      </c>
      <c r="AC42" s="153">
        <v>414.72190000000001</v>
      </c>
      <c r="AD42" s="154">
        <v>-3.1863999999999919</v>
      </c>
      <c r="AE42" s="169">
        <v>-7.6246391851991779E-3</v>
      </c>
      <c r="AF42" s="156" t="s">
        <v>113</v>
      </c>
    </row>
    <row r="43" spans="1:32" s="168" customFormat="1" ht="12" customHeight="1" thickBot="1" x14ac:dyDescent="0.35">
      <c r="A43" s="162" t="s">
        <v>99</v>
      </c>
      <c r="B43" s="163">
        <v>366.03739999999999</v>
      </c>
      <c r="C43" s="163">
        <v>340.88499999999999</v>
      </c>
      <c r="D43" s="163">
        <v>343.2149</v>
      </c>
      <c r="E43" s="163">
        <v>403.56959999999998</v>
      </c>
      <c r="F43" s="163">
        <v>408.93270000000001</v>
      </c>
      <c r="G43" s="163" t="s">
        <v>114</v>
      </c>
      <c r="H43" s="163">
        <v>397.6277</v>
      </c>
      <c r="I43" s="163">
        <v>263.0215</v>
      </c>
      <c r="J43" s="163">
        <v>343.15690000000001</v>
      </c>
      <c r="K43" s="163">
        <v>494.56650000000002</v>
      </c>
      <c r="L43" s="163">
        <v>441.63600000000002</v>
      </c>
      <c r="M43" s="163">
        <v>343.6035</v>
      </c>
      <c r="N43" s="163">
        <v>220</v>
      </c>
      <c r="O43" s="163">
        <v>288.65370000000001</v>
      </c>
      <c r="P43" s="163">
        <v>338.02780000000001</v>
      </c>
      <c r="Q43" s="163" t="s">
        <v>114</v>
      </c>
      <c r="R43" s="163">
        <v>251.21969999999999</v>
      </c>
      <c r="S43" s="163">
        <v>262.5831</v>
      </c>
      <c r="T43" s="163">
        <v>413.11849999999998</v>
      </c>
      <c r="U43" s="163">
        <v>376.13200000000001</v>
      </c>
      <c r="V43" s="163">
        <v>404.7756</v>
      </c>
      <c r="W43" s="163">
        <v>288.28190000000001</v>
      </c>
      <c r="X43" s="163">
        <v>402.34480000000002</v>
      </c>
      <c r="Y43" s="163">
        <v>312.03879999999998</v>
      </c>
      <c r="Z43" s="163" t="s">
        <v>114</v>
      </c>
      <c r="AA43" s="163">
        <v>314.50400000000002</v>
      </c>
      <c r="AB43" s="163">
        <v>431.83800000000002</v>
      </c>
      <c r="AC43" s="164">
        <v>399.17939999999999</v>
      </c>
      <c r="AD43" s="173">
        <v>-1.9372000000000185</v>
      </c>
      <c r="AE43" s="174">
        <v>-4.8295183993881663E-3</v>
      </c>
      <c r="AF43" s="167" t="s">
        <v>113</v>
      </c>
    </row>
    <row r="44" spans="1:32" s="92" customFormat="1" ht="12" customHeight="1" x14ac:dyDescent="0.3">
      <c r="A44" s="150" t="s">
        <v>100</v>
      </c>
      <c r="B44" s="151">
        <v>563.72</v>
      </c>
      <c r="C44" s="151" t="s">
        <v>113</v>
      </c>
      <c r="D44" s="151" t="s">
        <v>114</v>
      </c>
      <c r="E44" s="151">
        <v>476.81799999999998</v>
      </c>
      <c r="F44" s="151">
        <v>484.02</v>
      </c>
      <c r="G44" s="151" t="s">
        <v>113</v>
      </c>
      <c r="H44" s="151">
        <v>521.30999999999995</v>
      </c>
      <c r="I44" s="151" t="s">
        <v>113</v>
      </c>
      <c r="J44" s="151">
        <v>552.91</v>
      </c>
      <c r="K44" s="151" t="s">
        <v>113</v>
      </c>
      <c r="L44" s="151" t="s">
        <v>113</v>
      </c>
      <c r="M44" s="151">
        <v>581.79</v>
      </c>
      <c r="N44" s="151" t="s">
        <v>113</v>
      </c>
      <c r="O44" s="151">
        <v>511.79</v>
      </c>
      <c r="P44" s="151" t="s">
        <v>114</v>
      </c>
      <c r="Q44" s="151" t="s">
        <v>114</v>
      </c>
      <c r="R44" s="151" t="s">
        <v>113</v>
      </c>
      <c r="S44" s="151" t="s">
        <v>113</v>
      </c>
      <c r="T44" s="151" t="s">
        <v>113</v>
      </c>
      <c r="U44" s="151">
        <v>469.45</v>
      </c>
      <c r="V44" s="151">
        <v>518.73869999999999</v>
      </c>
      <c r="W44" s="151">
        <v>539.04999999999995</v>
      </c>
      <c r="X44" s="151">
        <v>522.54899999999998</v>
      </c>
      <c r="Y44" s="151">
        <v>479.68</v>
      </c>
      <c r="Z44" s="151" t="s">
        <v>114</v>
      </c>
      <c r="AA44" s="151">
        <v>505.66</v>
      </c>
      <c r="AB44" s="151">
        <v>512.57569999999998</v>
      </c>
      <c r="AC44" s="153">
        <v>567.02059999999994</v>
      </c>
      <c r="AD44" s="154">
        <v>-4.0993000000000848</v>
      </c>
      <c r="AE44" s="169">
        <v>-7.1776521882709332E-3</v>
      </c>
      <c r="AF44" s="170" t="s">
        <v>113</v>
      </c>
    </row>
    <row r="45" spans="1:32" s="92" customFormat="1" ht="12" customHeight="1" x14ac:dyDescent="0.3">
      <c r="A45" s="150" t="s">
        <v>101</v>
      </c>
      <c r="B45" s="152">
        <v>519.29</v>
      </c>
      <c r="C45" s="152" t="s">
        <v>113</v>
      </c>
      <c r="D45" s="152" t="s">
        <v>114</v>
      </c>
      <c r="E45" s="152">
        <v>482.45769999999999</v>
      </c>
      <c r="F45" s="152">
        <v>475.12</v>
      </c>
      <c r="G45" s="152" t="s">
        <v>113</v>
      </c>
      <c r="H45" s="152">
        <v>524.92999999999995</v>
      </c>
      <c r="I45" s="152" t="s">
        <v>113</v>
      </c>
      <c r="J45" s="152">
        <v>539.29</v>
      </c>
      <c r="K45" s="152">
        <v>580</v>
      </c>
      <c r="L45" s="152">
        <v>529</v>
      </c>
      <c r="M45" s="152">
        <v>583.25</v>
      </c>
      <c r="N45" s="152" t="s">
        <v>113</v>
      </c>
      <c r="O45" s="152">
        <v>346.79</v>
      </c>
      <c r="P45" s="152">
        <v>397.84</v>
      </c>
      <c r="Q45" s="152">
        <v>554.67999999999995</v>
      </c>
      <c r="R45" s="152" t="s">
        <v>113</v>
      </c>
      <c r="S45" s="152" t="s">
        <v>113</v>
      </c>
      <c r="T45" s="152" t="s">
        <v>113</v>
      </c>
      <c r="U45" s="152">
        <v>481.14</v>
      </c>
      <c r="V45" s="152">
        <v>506.80590000000001</v>
      </c>
      <c r="W45" s="152">
        <v>520.6</v>
      </c>
      <c r="X45" s="152">
        <v>535.29629999999997</v>
      </c>
      <c r="Y45" s="152">
        <v>479.86</v>
      </c>
      <c r="Z45" s="152" t="s">
        <v>114</v>
      </c>
      <c r="AA45" s="152">
        <v>502.41</v>
      </c>
      <c r="AB45" s="152">
        <v>497.5249</v>
      </c>
      <c r="AC45" s="153">
        <v>549.03869999999995</v>
      </c>
      <c r="AD45" s="154">
        <v>-2.3045000000000755</v>
      </c>
      <c r="AE45" s="169">
        <v>-4.1797921875159627E-3</v>
      </c>
      <c r="AF45" s="156" t="s">
        <v>113</v>
      </c>
    </row>
    <row r="46" spans="1:32" s="92" customFormat="1" ht="12" customHeight="1" x14ac:dyDescent="0.3">
      <c r="A46" s="150" t="s">
        <v>102</v>
      </c>
      <c r="B46" s="152" t="s">
        <v>113</v>
      </c>
      <c r="C46" s="152" t="s">
        <v>113</v>
      </c>
      <c r="D46" s="152" t="s">
        <v>114</v>
      </c>
      <c r="E46" s="152">
        <v>471.84980000000002</v>
      </c>
      <c r="F46" s="152">
        <v>469.07</v>
      </c>
      <c r="G46" s="152" t="s">
        <v>113</v>
      </c>
      <c r="H46" s="152">
        <v>524.25</v>
      </c>
      <c r="I46" s="152" t="s">
        <v>113</v>
      </c>
      <c r="J46" s="152" t="s">
        <v>113</v>
      </c>
      <c r="K46" s="152" t="s">
        <v>113</v>
      </c>
      <c r="L46" s="152">
        <v>539</v>
      </c>
      <c r="M46" s="152">
        <v>624.47</v>
      </c>
      <c r="N46" s="152" t="s">
        <v>113</v>
      </c>
      <c r="O46" s="152">
        <v>211.88</v>
      </c>
      <c r="P46" s="152" t="s">
        <v>114</v>
      </c>
      <c r="Q46" s="152" t="s">
        <v>113</v>
      </c>
      <c r="R46" s="152" t="s">
        <v>113</v>
      </c>
      <c r="S46" s="152" t="s">
        <v>113</v>
      </c>
      <c r="T46" s="152" t="s">
        <v>113</v>
      </c>
      <c r="U46" s="152">
        <v>474.34</v>
      </c>
      <c r="V46" s="152">
        <v>507.48129999999998</v>
      </c>
      <c r="W46" s="152" t="s">
        <v>113</v>
      </c>
      <c r="X46" s="152">
        <v>403.6046</v>
      </c>
      <c r="Y46" s="152">
        <v>482.95</v>
      </c>
      <c r="Z46" s="152" t="s">
        <v>114</v>
      </c>
      <c r="AA46" s="152" t="s">
        <v>113</v>
      </c>
      <c r="AB46" s="152">
        <v>499.73579999999998</v>
      </c>
      <c r="AC46" s="153">
        <v>492.8252</v>
      </c>
      <c r="AD46" s="154">
        <v>0.96949999999998226</v>
      </c>
      <c r="AE46" s="169">
        <v>1.9711065664176353E-3</v>
      </c>
      <c r="AF46" s="156"/>
    </row>
    <row r="47" spans="1:32" s="92" customFormat="1" ht="12" customHeight="1" x14ac:dyDescent="0.3">
      <c r="A47" s="150" t="s">
        <v>103</v>
      </c>
      <c r="B47" s="152">
        <v>509.64</v>
      </c>
      <c r="C47" s="152">
        <v>511.29969999999997</v>
      </c>
      <c r="D47" s="152">
        <v>411.34739999999999</v>
      </c>
      <c r="E47" s="152">
        <v>458.4221</v>
      </c>
      <c r="F47" s="152">
        <v>467.88</v>
      </c>
      <c r="G47" s="152" t="s">
        <v>114</v>
      </c>
      <c r="H47" s="152">
        <v>502.8</v>
      </c>
      <c r="I47" s="152" t="s">
        <v>113</v>
      </c>
      <c r="J47" s="152">
        <v>491.89</v>
      </c>
      <c r="K47" s="152">
        <v>548</v>
      </c>
      <c r="L47" s="152">
        <v>530</v>
      </c>
      <c r="M47" s="152">
        <v>579.98</v>
      </c>
      <c r="N47" s="152" t="s">
        <v>113</v>
      </c>
      <c r="O47" s="152">
        <v>257.39</v>
      </c>
      <c r="P47" s="152">
        <v>375.1</v>
      </c>
      <c r="Q47" s="152">
        <v>536.96</v>
      </c>
      <c r="R47" s="152">
        <v>225.64279999999999</v>
      </c>
      <c r="S47" s="152">
        <v>386.25</v>
      </c>
      <c r="T47" s="152">
        <v>202</v>
      </c>
      <c r="U47" s="152">
        <v>456.06</v>
      </c>
      <c r="V47" s="152">
        <v>500.27659999999997</v>
      </c>
      <c r="W47" s="152">
        <v>522.26</v>
      </c>
      <c r="X47" s="152">
        <v>436.37479999999999</v>
      </c>
      <c r="Y47" s="152">
        <v>447.18</v>
      </c>
      <c r="Z47" s="152" t="s">
        <v>114</v>
      </c>
      <c r="AA47" s="152">
        <v>490.78</v>
      </c>
      <c r="AB47" s="152">
        <v>466.06290000000001</v>
      </c>
      <c r="AC47" s="153">
        <v>500.23059999999998</v>
      </c>
      <c r="AD47" s="154">
        <v>1.990099999999984</v>
      </c>
      <c r="AE47" s="169">
        <v>3.9942557861112338E-3</v>
      </c>
      <c r="AF47" s="156" t="s">
        <v>113</v>
      </c>
    </row>
    <row r="48" spans="1:32" s="92" customFormat="1" ht="12" customHeight="1" x14ac:dyDescent="0.3">
      <c r="A48" s="150" t="s">
        <v>104</v>
      </c>
      <c r="B48" s="157">
        <v>479</v>
      </c>
      <c r="C48" s="157">
        <v>511.29969999999997</v>
      </c>
      <c r="D48" s="157">
        <v>409.91160000000002</v>
      </c>
      <c r="E48" s="157">
        <v>469.0299</v>
      </c>
      <c r="F48" s="157">
        <v>467.81</v>
      </c>
      <c r="G48" s="157" t="s">
        <v>114</v>
      </c>
      <c r="H48" s="157">
        <v>505.09</v>
      </c>
      <c r="I48" s="157" t="s">
        <v>113</v>
      </c>
      <c r="J48" s="157">
        <v>529.54</v>
      </c>
      <c r="K48" s="157">
        <v>548</v>
      </c>
      <c r="L48" s="157">
        <v>532</v>
      </c>
      <c r="M48" s="157">
        <v>498.34</v>
      </c>
      <c r="N48" s="157" t="s">
        <v>113</v>
      </c>
      <c r="O48" s="157">
        <v>298.85000000000002</v>
      </c>
      <c r="P48" s="157">
        <v>390.8</v>
      </c>
      <c r="Q48" s="157">
        <v>541.64</v>
      </c>
      <c r="R48" s="157">
        <v>194.73240000000001</v>
      </c>
      <c r="S48" s="157">
        <v>267.39999999999998</v>
      </c>
      <c r="T48" s="157">
        <v>185</v>
      </c>
      <c r="U48" s="157">
        <v>467.43</v>
      </c>
      <c r="V48" s="157">
        <v>508.38189999999997</v>
      </c>
      <c r="W48" s="157">
        <v>510.06</v>
      </c>
      <c r="X48" s="157">
        <v>446.6121</v>
      </c>
      <c r="Y48" s="157">
        <v>463.8</v>
      </c>
      <c r="Z48" s="157" t="s">
        <v>114</v>
      </c>
      <c r="AA48" s="157">
        <v>495.88</v>
      </c>
      <c r="AB48" s="157">
        <v>488.76659999999998</v>
      </c>
      <c r="AC48" s="158">
        <v>511.17160000000001</v>
      </c>
      <c r="AD48" s="171">
        <v>-0.76589999999998781</v>
      </c>
      <c r="AE48" s="172">
        <v>-1.4960810645830991E-3</v>
      </c>
      <c r="AF48" s="161" t="s">
        <v>113</v>
      </c>
    </row>
    <row r="49" spans="1:32" s="92" customFormat="1" ht="12" customHeight="1" x14ac:dyDescent="0.3">
      <c r="A49" s="150" t="s">
        <v>105</v>
      </c>
      <c r="B49" s="152" t="s">
        <v>113</v>
      </c>
      <c r="C49" s="152" t="s">
        <v>113</v>
      </c>
      <c r="D49" s="152" t="s">
        <v>114</v>
      </c>
      <c r="E49" s="152">
        <v>469.43279999999999</v>
      </c>
      <c r="F49" s="152">
        <v>468.15</v>
      </c>
      <c r="G49" s="152" t="s">
        <v>113</v>
      </c>
      <c r="H49" s="152">
        <v>506.65</v>
      </c>
      <c r="I49" s="152" t="s">
        <v>113</v>
      </c>
      <c r="J49" s="152">
        <v>527.66999999999996</v>
      </c>
      <c r="K49" s="152">
        <v>537</v>
      </c>
      <c r="L49" s="152">
        <v>531</v>
      </c>
      <c r="M49" s="152">
        <v>585.21</v>
      </c>
      <c r="N49" s="152" t="s">
        <v>113</v>
      </c>
      <c r="O49" s="152">
        <v>211.79</v>
      </c>
      <c r="P49" s="152">
        <v>379.75</v>
      </c>
      <c r="Q49" s="152">
        <v>538.82000000000005</v>
      </c>
      <c r="R49" s="152">
        <v>185.6739</v>
      </c>
      <c r="S49" s="152">
        <v>386.25</v>
      </c>
      <c r="T49" s="152">
        <v>309</v>
      </c>
      <c r="U49" s="152">
        <v>463.31</v>
      </c>
      <c r="V49" s="152">
        <v>507.03100000000001</v>
      </c>
      <c r="W49" s="152">
        <v>388.78</v>
      </c>
      <c r="X49" s="152">
        <v>445.66050000000001</v>
      </c>
      <c r="Y49" s="152">
        <v>468.61</v>
      </c>
      <c r="Z49" s="152" t="s">
        <v>114</v>
      </c>
      <c r="AA49" s="152">
        <v>487.38</v>
      </c>
      <c r="AB49" s="152">
        <v>478.81779999999998</v>
      </c>
      <c r="AC49" s="153">
        <v>499.01530000000002</v>
      </c>
      <c r="AD49" s="154">
        <v>-0.3166999999999689</v>
      </c>
      <c r="AE49" s="169">
        <v>-6.3424735446548919E-4</v>
      </c>
      <c r="AF49" s="156" t="s">
        <v>113</v>
      </c>
    </row>
    <row r="50" spans="1:32" s="92" customFormat="1" ht="12" customHeight="1" x14ac:dyDescent="0.3">
      <c r="A50" s="150" t="s">
        <v>106</v>
      </c>
      <c r="B50" s="151">
        <v>401.69</v>
      </c>
      <c r="C50" s="151">
        <v>511.29969999999997</v>
      </c>
      <c r="D50" s="151">
        <v>371.86380000000003</v>
      </c>
      <c r="E50" s="151">
        <v>413.70780000000002</v>
      </c>
      <c r="F50" s="151">
        <v>401.88</v>
      </c>
      <c r="G50" s="151" t="s">
        <v>114</v>
      </c>
      <c r="H50" s="151">
        <v>477.61</v>
      </c>
      <c r="I50" s="151">
        <v>428.78</v>
      </c>
      <c r="J50" s="151">
        <v>443.11</v>
      </c>
      <c r="K50" s="151" t="s">
        <v>113</v>
      </c>
      <c r="L50" s="151">
        <v>552</v>
      </c>
      <c r="M50" s="151">
        <v>422.34</v>
      </c>
      <c r="N50" s="151" t="s">
        <v>113</v>
      </c>
      <c r="O50" s="151">
        <v>269.24</v>
      </c>
      <c r="P50" s="151">
        <v>342.55</v>
      </c>
      <c r="Q50" s="151" t="s">
        <v>114</v>
      </c>
      <c r="R50" s="151">
        <v>188.9847</v>
      </c>
      <c r="S50" s="151">
        <v>267.39999999999998</v>
      </c>
      <c r="T50" s="151">
        <v>358</v>
      </c>
      <c r="U50" s="151">
        <v>372.98</v>
      </c>
      <c r="V50" s="151">
        <v>454.12150000000003</v>
      </c>
      <c r="W50" s="151">
        <v>431.93</v>
      </c>
      <c r="X50" s="151">
        <v>412.2876</v>
      </c>
      <c r="Y50" s="151">
        <v>394.22</v>
      </c>
      <c r="Z50" s="151">
        <v>299.13</v>
      </c>
      <c r="AA50" s="151">
        <v>456.06</v>
      </c>
      <c r="AB50" s="151">
        <v>457.30459999999999</v>
      </c>
      <c r="AC50" s="153">
        <v>424.6096</v>
      </c>
      <c r="AD50" s="154">
        <v>0.40980000000001837</v>
      </c>
      <c r="AE50" s="169">
        <v>9.6605420370310391E-4</v>
      </c>
      <c r="AF50" s="170" t="s">
        <v>113</v>
      </c>
    </row>
    <row r="51" spans="1:32" s="92" customFormat="1" ht="12" customHeight="1" x14ac:dyDescent="0.3">
      <c r="A51" s="150" t="s">
        <v>107</v>
      </c>
      <c r="B51" s="151">
        <v>420.96</v>
      </c>
      <c r="C51" s="151">
        <v>474.37880000000001</v>
      </c>
      <c r="D51" s="151">
        <v>374.27080000000001</v>
      </c>
      <c r="E51" s="151">
        <v>445.2629</v>
      </c>
      <c r="F51" s="151">
        <v>418.37</v>
      </c>
      <c r="G51" s="151" t="s">
        <v>114</v>
      </c>
      <c r="H51" s="151">
        <v>494.02</v>
      </c>
      <c r="I51" s="151">
        <v>419.69</v>
      </c>
      <c r="J51" s="151">
        <v>481.4</v>
      </c>
      <c r="K51" s="151">
        <v>503</v>
      </c>
      <c r="L51" s="151">
        <v>524</v>
      </c>
      <c r="M51" s="151">
        <v>380.21</v>
      </c>
      <c r="N51" s="151" t="s">
        <v>113</v>
      </c>
      <c r="O51" s="151">
        <v>333.9</v>
      </c>
      <c r="P51" s="151">
        <v>361.55</v>
      </c>
      <c r="Q51" s="151">
        <v>413.12</v>
      </c>
      <c r="R51" s="151">
        <v>194.73240000000001</v>
      </c>
      <c r="S51" s="151">
        <v>401.1</v>
      </c>
      <c r="T51" s="151">
        <v>404</v>
      </c>
      <c r="U51" s="151">
        <v>381.47</v>
      </c>
      <c r="V51" s="151">
        <v>479.56310000000002</v>
      </c>
      <c r="W51" s="151">
        <v>464.1</v>
      </c>
      <c r="X51" s="151">
        <v>398.76420000000002</v>
      </c>
      <c r="Y51" s="151">
        <v>424.86</v>
      </c>
      <c r="Z51" s="151" t="s">
        <v>114</v>
      </c>
      <c r="AA51" s="151">
        <v>475.11</v>
      </c>
      <c r="AB51" s="151">
        <v>461.55619999999999</v>
      </c>
      <c r="AC51" s="153">
        <v>460.07</v>
      </c>
      <c r="AD51" s="154">
        <v>-0.99909999999999854</v>
      </c>
      <c r="AE51" s="169">
        <v>-2.1669203162822948E-3</v>
      </c>
      <c r="AF51" s="170" t="s">
        <v>113</v>
      </c>
    </row>
    <row r="52" spans="1:32" s="92" customFormat="1" ht="12" customHeight="1" thickBot="1" x14ac:dyDescent="0.35">
      <c r="A52" s="150" t="s">
        <v>108</v>
      </c>
      <c r="B52" s="152" t="s">
        <v>113</v>
      </c>
      <c r="C52" s="152" t="s">
        <v>113</v>
      </c>
      <c r="D52" s="152" t="s">
        <v>114</v>
      </c>
      <c r="E52" s="152">
        <v>449.2912</v>
      </c>
      <c r="F52" s="152">
        <v>426.78</v>
      </c>
      <c r="G52" s="152" t="s">
        <v>114</v>
      </c>
      <c r="H52" s="152">
        <v>492.51</v>
      </c>
      <c r="I52" s="152" t="s">
        <v>113</v>
      </c>
      <c r="J52" s="152">
        <v>522.15</v>
      </c>
      <c r="K52" s="152" t="s">
        <v>113</v>
      </c>
      <c r="L52" s="152">
        <v>492</v>
      </c>
      <c r="M52" s="152">
        <v>450.75</v>
      </c>
      <c r="N52" s="152" t="s">
        <v>113</v>
      </c>
      <c r="O52" s="152">
        <v>283.79000000000002</v>
      </c>
      <c r="P52" s="152">
        <v>357.51</v>
      </c>
      <c r="Q52" s="152" t="s">
        <v>114</v>
      </c>
      <c r="R52" s="152">
        <v>255.97450000000001</v>
      </c>
      <c r="S52" s="152">
        <v>401.1</v>
      </c>
      <c r="T52" s="152">
        <v>434</v>
      </c>
      <c r="U52" s="152">
        <v>381.6</v>
      </c>
      <c r="V52" s="152">
        <v>475.5104</v>
      </c>
      <c r="W52" s="152">
        <v>426.81</v>
      </c>
      <c r="X52" s="152">
        <v>405.01179999999999</v>
      </c>
      <c r="Y52" s="152">
        <v>443.89</v>
      </c>
      <c r="Z52" s="152">
        <v>356.83</v>
      </c>
      <c r="AA52" s="152">
        <v>449.5</v>
      </c>
      <c r="AB52" s="152">
        <v>460.62090000000001</v>
      </c>
      <c r="AC52" s="153">
        <v>476.27379999999999</v>
      </c>
      <c r="AD52" s="154">
        <v>-2.5889999999999986</v>
      </c>
      <c r="AE52" s="169">
        <v>-5.4065590394576368E-3</v>
      </c>
      <c r="AF52" s="156" t="s">
        <v>113</v>
      </c>
    </row>
    <row r="53" spans="1:32" s="168" customFormat="1" ht="12" customHeight="1" thickBot="1" x14ac:dyDescent="0.35">
      <c r="A53" s="162" t="s">
        <v>109</v>
      </c>
      <c r="B53" s="163">
        <v>459.54689999999999</v>
      </c>
      <c r="C53" s="163">
        <v>497.09289999999999</v>
      </c>
      <c r="D53" s="163" t="s">
        <v>114</v>
      </c>
      <c r="E53" s="163">
        <v>457.35930000000002</v>
      </c>
      <c r="F53" s="163">
        <v>457.14670000000001</v>
      </c>
      <c r="G53" s="163" t="s">
        <v>114</v>
      </c>
      <c r="H53" s="163">
        <v>503.44200000000001</v>
      </c>
      <c r="I53" s="163">
        <v>423.61919999999998</v>
      </c>
      <c r="J53" s="163">
        <v>528.91020000000003</v>
      </c>
      <c r="K53" s="163">
        <v>556.49249999999995</v>
      </c>
      <c r="L53" s="163">
        <v>531.67499999999995</v>
      </c>
      <c r="M53" s="163">
        <v>573.43039999999996</v>
      </c>
      <c r="N53" s="163" t="s">
        <v>113</v>
      </c>
      <c r="O53" s="163">
        <v>283.08769999999998</v>
      </c>
      <c r="P53" s="163" t="s">
        <v>114</v>
      </c>
      <c r="Q53" s="163" t="s">
        <v>114</v>
      </c>
      <c r="R53" s="163">
        <v>195.46789999999999</v>
      </c>
      <c r="S53" s="163">
        <v>334.74520000000001</v>
      </c>
      <c r="T53" s="163">
        <v>326.66449999999998</v>
      </c>
      <c r="U53" s="163">
        <v>463.7047</v>
      </c>
      <c r="V53" s="163">
        <v>487.63</v>
      </c>
      <c r="W53" s="163">
        <v>496.36369999999999</v>
      </c>
      <c r="X53" s="163">
        <v>413.8306</v>
      </c>
      <c r="Y53" s="163">
        <v>456.46940000000001</v>
      </c>
      <c r="Z53" s="163" t="s">
        <v>114</v>
      </c>
      <c r="AA53" s="163">
        <v>473.27499999999998</v>
      </c>
      <c r="AB53" s="163">
        <v>473.40640000000002</v>
      </c>
      <c r="AC53" s="164">
        <v>509.43380000000002</v>
      </c>
      <c r="AD53" s="173">
        <v>-1.1682999999999879</v>
      </c>
      <c r="AE53" s="174">
        <v>-2.288083029819088E-3</v>
      </c>
      <c r="AF53" s="167" t="s">
        <v>113</v>
      </c>
    </row>
    <row r="54" spans="1:32" s="168" customFormat="1" ht="12" customHeight="1" thickBot="1" x14ac:dyDescent="0.35">
      <c r="A54" s="175" t="s">
        <v>110</v>
      </c>
      <c r="B54" s="176">
        <v>404.93779999999998</v>
      </c>
      <c r="C54" s="176">
        <v>403.51740000000001</v>
      </c>
      <c r="D54" s="176">
        <v>394.10550000000001</v>
      </c>
      <c r="E54" s="176">
        <v>440.28640000000001</v>
      </c>
      <c r="F54" s="176">
        <v>440.09570000000002</v>
      </c>
      <c r="G54" s="176">
        <v>372.73329999999999</v>
      </c>
      <c r="H54" s="176">
        <v>476.0926</v>
      </c>
      <c r="I54" s="176">
        <v>418.06979999999999</v>
      </c>
      <c r="J54" s="176">
        <v>496.46800000000002</v>
      </c>
      <c r="K54" s="176">
        <v>514.68939999999998</v>
      </c>
      <c r="L54" s="176">
        <v>513.32849999999996</v>
      </c>
      <c r="M54" s="176">
        <v>496.8417</v>
      </c>
      <c r="N54" s="176">
        <v>319.83370000000002</v>
      </c>
      <c r="O54" s="176">
        <v>305.18099999999998</v>
      </c>
      <c r="P54" s="176">
        <v>356.72969999999998</v>
      </c>
      <c r="Q54" s="176">
        <v>502.0942</v>
      </c>
      <c r="R54" s="176">
        <v>237.53139999999999</v>
      </c>
      <c r="S54" s="176">
        <v>358.5453</v>
      </c>
      <c r="T54" s="176">
        <v>417.26609999999999</v>
      </c>
      <c r="U54" s="176">
        <v>439.34359999999998</v>
      </c>
      <c r="V54" s="176">
        <v>456.27870000000001</v>
      </c>
      <c r="W54" s="176">
        <v>434.1352</v>
      </c>
      <c r="X54" s="176">
        <v>409.79129999999998</v>
      </c>
      <c r="Y54" s="176">
        <v>428.03579999999999</v>
      </c>
      <c r="Z54" s="176">
        <v>323.91340000000002</v>
      </c>
      <c r="AA54" s="176">
        <v>438.70940000000002</v>
      </c>
      <c r="AB54" s="176">
        <v>466.8152</v>
      </c>
      <c r="AC54" s="177">
        <v>463.04930000000002</v>
      </c>
      <c r="AD54" s="165">
        <v>-2.1134999999999877</v>
      </c>
      <c r="AE54" s="178">
        <v>-4.5435705520733283E-3</v>
      </c>
      <c r="AF54" s="179" t="s">
        <v>113</v>
      </c>
    </row>
    <row r="55" spans="1:32" s="92" customFormat="1" ht="12" customHeight="1" thickBot="1" x14ac:dyDescent="0.35">
      <c r="A55" s="180" t="s">
        <v>111</v>
      </c>
      <c r="B55" s="181">
        <v>-2.4646000000000186</v>
      </c>
      <c r="C55" s="181">
        <v>-30.236899999999991</v>
      </c>
      <c r="D55" s="181">
        <v>-0.877900000000011</v>
      </c>
      <c r="E55" s="181">
        <v>-0.79480000000000928</v>
      </c>
      <c r="F55" s="181">
        <v>0.42060000000003583</v>
      </c>
      <c r="G55" s="181">
        <v>-2.2379000000000246</v>
      </c>
      <c r="H55" s="181">
        <v>-4.9227999999999952</v>
      </c>
      <c r="I55" s="181" t="s">
        <v>113</v>
      </c>
      <c r="J55" s="181">
        <v>-2.5963999999999601</v>
      </c>
      <c r="K55" s="181">
        <v>-2.6556000000000495</v>
      </c>
      <c r="L55" s="181">
        <v>7.6872999999999365</v>
      </c>
      <c r="M55" s="181">
        <v>-8.8856999999999857</v>
      </c>
      <c r="N55" s="181">
        <v>-0.10809999999997899</v>
      </c>
      <c r="O55" s="181">
        <v>14.041299999999978</v>
      </c>
      <c r="P55" s="181">
        <v>-5.1199999999994361E-2</v>
      </c>
      <c r="Q55" s="181" t="s">
        <v>113</v>
      </c>
      <c r="R55" s="181">
        <v>2.7573999999999899</v>
      </c>
      <c r="S55" s="181" t="s">
        <v>113</v>
      </c>
      <c r="T55" s="181">
        <v>1.9051000000000045</v>
      </c>
      <c r="U55" s="181">
        <v>-0.21330000000000382</v>
      </c>
      <c r="V55" s="181">
        <v>-0.1320999999999799</v>
      </c>
      <c r="W55" s="181">
        <v>-10.0625</v>
      </c>
      <c r="X55" s="181">
        <v>0.9696999999999889</v>
      </c>
      <c r="Y55" s="181" t="s">
        <v>113</v>
      </c>
      <c r="Z55" s="181">
        <v>-22.046699999999987</v>
      </c>
      <c r="AA55" s="181">
        <v>3.5692000000000235</v>
      </c>
      <c r="AB55" s="181">
        <v>-4.4981000000000222</v>
      </c>
      <c r="AC55" s="182">
        <v>-2.1134999999999877</v>
      </c>
      <c r="AD55" s="183" t="s">
        <v>113</v>
      </c>
      <c r="AE55" s="184" t="s">
        <v>113</v>
      </c>
      <c r="AF55" s="185" t="s">
        <v>113</v>
      </c>
    </row>
    <row r="56" spans="1:32" s="168" customFormat="1" ht="12" customHeight="1" thickBot="1" x14ac:dyDescent="0.35">
      <c r="A56" s="162" t="s">
        <v>112</v>
      </c>
      <c r="B56" s="163">
        <v>429.47</v>
      </c>
      <c r="C56" s="163">
        <v>529.08780000000002</v>
      </c>
      <c r="D56" s="163">
        <v>453.87139999999999</v>
      </c>
      <c r="E56" s="163">
        <v>457.21359999999999</v>
      </c>
      <c r="F56" s="163">
        <v>462.9</v>
      </c>
      <c r="G56" s="163">
        <v>382.5</v>
      </c>
      <c r="H56" s="163">
        <v>499.37</v>
      </c>
      <c r="I56" s="163">
        <v>469.27</v>
      </c>
      <c r="J56" s="163">
        <v>529.20000000000005</v>
      </c>
      <c r="K56" s="163">
        <v>525.5</v>
      </c>
      <c r="L56" s="163">
        <v>508</v>
      </c>
      <c r="M56" s="163">
        <v>512.54</v>
      </c>
      <c r="N56" s="163" t="s">
        <v>113</v>
      </c>
      <c r="O56" s="163">
        <v>346.79</v>
      </c>
      <c r="P56" s="163">
        <v>380.33</v>
      </c>
      <c r="Q56" s="163">
        <v>489.2</v>
      </c>
      <c r="R56" s="163" t="s">
        <v>113</v>
      </c>
      <c r="S56" s="163" t="s">
        <v>113</v>
      </c>
      <c r="T56" s="163">
        <v>357</v>
      </c>
      <c r="U56" s="163">
        <v>459.96</v>
      </c>
      <c r="V56" s="163">
        <v>479.78820000000002</v>
      </c>
      <c r="W56" s="163">
        <v>527.42999999999995</v>
      </c>
      <c r="X56" s="163">
        <v>435.24590000000001</v>
      </c>
      <c r="Y56" s="163">
        <v>472.74</v>
      </c>
      <c r="Z56" s="163">
        <v>362.28</v>
      </c>
      <c r="AA56" s="163">
        <v>509.62</v>
      </c>
      <c r="AB56" s="163">
        <v>498.12020000000001</v>
      </c>
      <c r="AC56" s="164">
        <v>486.22160000000002</v>
      </c>
      <c r="AD56" s="173">
        <v>0.46320000000002892</v>
      </c>
      <c r="AE56" s="174">
        <v>9.5356045309769044E-4</v>
      </c>
      <c r="AF56" s="167" t="s">
        <v>113</v>
      </c>
    </row>
  </sheetData>
  <mergeCells count="36">
    <mergeCell ref="AE9:AE10"/>
    <mergeCell ref="AF9:AF10"/>
    <mergeCell ref="X9:X10"/>
    <mergeCell ref="Y9:Y10"/>
    <mergeCell ref="Z9:Z10"/>
    <mergeCell ref="AA9:AA10"/>
    <mergeCell ref="AB9:AB10"/>
    <mergeCell ref="AC9:AC10"/>
    <mergeCell ref="R9:R10"/>
    <mergeCell ref="S9:S10"/>
    <mergeCell ref="T9:T10"/>
    <mergeCell ref="U9:U10"/>
    <mergeCell ref="V9:V10"/>
    <mergeCell ref="W9:W10"/>
    <mergeCell ref="L9:L10"/>
    <mergeCell ref="M9:M10"/>
    <mergeCell ref="N9:N10"/>
    <mergeCell ref="O9:O10"/>
    <mergeCell ref="P9:P10"/>
    <mergeCell ref="Q9:Q10"/>
    <mergeCell ref="F9:F10"/>
    <mergeCell ref="G9:G10"/>
    <mergeCell ref="H9:H10"/>
    <mergeCell ref="I9:I10"/>
    <mergeCell ref="J9:J10"/>
    <mergeCell ref="K9:K10"/>
    <mergeCell ref="AA2:AE2"/>
    <mergeCell ref="AD3:AE3"/>
    <mergeCell ref="AD4:AE4"/>
    <mergeCell ref="A6:AE6"/>
    <mergeCell ref="A7:AE7"/>
    <mergeCell ref="A9:A10"/>
    <mergeCell ref="B9:B10"/>
    <mergeCell ref="C9:C10"/>
    <mergeCell ref="D9:D10"/>
    <mergeCell ref="E9:E10"/>
  </mergeCells>
  <conditionalFormatting sqref="B11">
    <cfRule type="expression" dxfId="13" priority="14" stopIfTrue="1">
      <formula>ISERROR(B11)</formula>
    </cfRule>
  </conditionalFormatting>
  <conditionalFormatting sqref="B54:AB54">
    <cfRule type="expression" dxfId="12" priority="13" stopIfTrue="1">
      <formula>ISERROR(B54)</formula>
    </cfRule>
  </conditionalFormatting>
  <conditionalFormatting sqref="B18:AB18">
    <cfRule type="expression" dxfId="11" priority="12" stopIfTrue="1">
      <formula>ISERROR(B18)</formula>
    </cfRule>
  </conditionalFormatting>
  <conditionalFormatting sqref="B25:AB25">
    <cfRule type="expression" dxfId="10" priority="11" stopIfTrue="1">
      <formula>ISERROR(B25)</formula>
    </cfRule>
  </conditionalFormatting>
  <conditionalFormatting sqref="B27:AB27 B32:AB32">
    <cfRule type="expression" dxfId="9" priority="10" stopIfTrue="1">
      <formula>ISERROR(B27)</formula>
    </cfRule>
  </conditionalFormatting>
  <conditionalFormatting sqref="B35:AB35 B40:AB41">
    <cfRule type="expression" dxfId="8" priority="9" stopIfTrue="1">
      <formula>ISERROR(B35)</formula>
    </cfRule>
  </conditionalFormatting>
  <conditionalFormatting sqref="B44:AB44 B50:AB51">
    <cfRule type="expression" dxfId="7" priority="8" stopIfTrue="1">
      <formula>ISERROR(B44)</formula>
    </cfRule>
  </conditionalFormatting>
  <conditionalFormatting sqref="AF54">
    <cfRule type="expression" dxfId="6" priority="7" stopIfTrue="1">
      <formula>ISERROR(AF54)</formula>
    </cfRule>
  </conditionalFormatting>
  <conditionalFormatting sqref="AF18">
    <cfRule type="expression" dxfId="5" priority="6" stopIfTrue="1">
      <formula>ISERROR(AF18)</formula>
    </cfRule>
  </conditionalFormatting>
  <conditionalFormatting sqref="AF25">
    <cfRule type="expression" dxfId="4" priority="5" stopIfTrue="1">
      <formula>ISERROR(AF25)</formula>
    </cfRule>
  </conditionalFormatting>
  <conditionalFormatting sqref="AF27 AF32">
    <cfRule type="expression" dxfId="3" priority="4" stopIfTrue="1">
      <formula>ISERROR(AF27)</formula>
    </cfRule>
  </conditionalFormatting>
  <conditionalFormatting sqref="AF35 AF40:AF41">
    <cfRule type="expression" dxfId="2" priority="3" stopIfTrue="1">
      <formula>ISERROR(AF35)</formula>
    </cfRule>
  </conditionalFormatting>
  <conditionalFormatting sqref="AF44 AF50:AF51">
    <cfRule type="expression" dxfId="1" priority="2" stopIfTrue="1">
      <formula>ISERROR(AF44)</formula>
    </cfRule>
  </conditionalFormatting>
  <conditionalFormatting sqref="AC54">
    <cfRule type="expression" dxfId="0" priority="1" stopIfTrue="1">
      <formula>ISERROR(AC54)</formula>
    </cfRule>
  </conditionalFormatting>
  <pageMargins left="0.25" right="0.25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Current Weekly Price ACZ</vt:lpstr>
      <vt:lpstr>Current Weekly All</vt:lpstr>
      <vt:lpstr>'Current Weekly All'!Print_Area</vt:lpstr>
      <vt:lpstr>'Current Weekly Price ACZ'!Print_Area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2023-07-06T09:48:28Z</dcterms:created>
  <dcterms:modified xsi:type="dcterms:W3CDTF">2023-07-06T11:02:55Z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2023-07-06T09:48:33Z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a3832847-72ed-496d-8e1f-36b1db6749c4</vt:lpwstr>
  </property>
  <property fmtid="{D5CDD505-2E9C-101B-9397-08002B2CF9AE}" pid="8" name="MSIP_Label_6bd9ddd1-4d20-43f6-abfa-fc3c07406f94_ContentBits">
    <vt:lpwstr>0</vt:lpwstr>
  </property>
</Properties>
</file>