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876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G48" i="1"/>
  <c r="E48" i="1"/>
  <c r="D48" i="1"/>
  <c r="K48" i="1"/>
  <c r="J48" i="1"/>
  <c r="F48" i="1"/>
  <c r="O40" i="1"/>
  <c r="N40" i="1"/>
  <c r="M40" i="1"/>
  <c r="F40" i="1"/>
  <c r="E40" i="1"/>
  <c r="K40" i="1"/>
  <c r="D40" i="1"/>
  <c r="L40" i="1"/>
  <c r="J40" i="1"/>
  <c r="I40" i="1"/>
  <c r="H40" i="1"/>
  <c r="G40" i="1"/>
  <c r="O34" i="1"/>
  <c r="N34" i="1"/>
  <c r="M34" i="1"/>
  <c r="F34" i="1"/>
  <c r="E34" i="1"/>
  <c r="P34" i="1"/>
  <c r="K34" i="1"/>
  <c r="L34" i="1"/>
  <c r="J34" i="1"/>
  <c r="I34" i="1"/>
  <c r="H34" i="1"/>
  <c r="O28" i="1"/>
  <c r="N28" i="1"/>
  <c r="E28" i="1"/>
  <c r="K28" i="1"/>
  <c r="P28" i="1"/>
  <c r="M28" i="1"/>
  <c r="I28" i="1"/>
  <c r="H28" i="1"/>
  <c r="F28" i="1"/>
  <c r="P19" i="1"/>
  <c r="E19" i="1"/>
  <c r="Q19" i="1"/>
  <c r="N19" i="1"/>
  <c r="M19" i="1"/>
  <c r="L19" i="1"/>
  <c r="K19" i="1"/>
  <c r="J19" i="1"/>
  <c r="I19" i="1"/>
  <c r="H19" i="1"/>
  <c r="F19" i="1"/>
  <c r="P13" i="1"/>
  <c r="N13" i="1"/>
  <c r="Q13" i="1"/>
  <c r="O13" i="1"/>
  <c r="M13" i="1"/>
  <c r="L13" i="1"/>
  <c r="J13" i="1"/>
  <c r="I13" i="1"/>
  <c r="H13" i="1"/>
  <c r="F13" i="1"/>
  <c r="E13" i="1"/>
  <c r="D13" i="1"/>
  <c r="D19" i="1" l="1"/>
  <c r="G28" i="1"/>
  <c r="D28" i="1"/>
  <c r="P40" i="1"/>
  <c r="D34" i="1"/>
  <c r="G13" i="1"/>
  <c r="G19" i="1"/>
  <c r="O19" i="1"/>
  <c r="Q28" i="1"/>
  <c r="H48" i="1"/>
  <c r="K13" i="1"/>
  <c r="L28" i="1"/>
  <c r="G34" i="1"/>
  <c r="I48" i="1"/>
  <c r="D35" i="1"/>
  <c r="Q34" i="1"/>
  <c r="J28" i="1"/>
  <c r="G14" i="1"/>
  <c r="F29" i="1"/>
  <c r="I41" i="1"/>
  <c r="Q40" i="1"/>
  <c r="H20" i="1"/>
  <c r="L35" i="1"/>
  <c r="Q20" i="1" l="1"/>
  <c r="F14" i="1"/>
  <c r="L20" i="1"/>
  <c r="K14" i="1"/>
  <c r="L14" i="1"/>
  <c r="I20" i="1"/>
  <c r="H14" i="1"/>
  <c r="D14" i="1"/>
  <c r="I29" i="1"/>
  <c r="O14" i="1"/>
  <c r="R48" i="1"/>
  <c r="J49" i="1"/>
  <c r="L41" i="1"/>
  <c r="Q41" i="1"/>
  <c r="D49" i="1"/>
  <c r="H29" i="1"/>
  <c r="K49" i="1"/>
  <c r="H49" i="1"/>
  <c r="D41" i="1"/>
  <c r="M20" i="1"/>
  <c r="D20" i="1"/>
  <c r="R19" i="1"/>
  <c r="J20" i="1"/>
  <c r="O20" i="1"/>
  <c r="G35" i="1"/>
  <c r="G20" i="1"/>
  <c r="M14" i="1"/>
  <c r="E14" i="1"/>
  <c r="R13" i="1"/>
  <c r="J14" i="1"/>
  <c r="N20" i="1"/>
  <c r="Q14" i="1"/>
  <c r="R40" i="1"/>
  <c r="G41" i="1"/>
  <c r="H41" i="1"/>
  <c r="G29" i="1"/>
  <c r="Q29" i="1"/>
  <c r="M29" i="1"/>
  <c r="R28" i="1"/>
  <c r="D29" i="1"/>
  <c r="R34" i="1"/>
  <c r="I35" i="1"/>
  <c r="H35" i="1"/>
  <c r="J35" i="1"/>
  <c r="I14" i="1"/>
  <c r="L29" i="1"/>
  <c r="J41" i="1"/>
  <c r="F49" i="1"/>
  <c r="K20" i="1"/>
  <c r="F20" i="1"/>
  <c r="I49" i="1"/>
  <c r="Q35" i="1"/>
  <c r="J29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<sst xmlns="http://schemas.openxmlformats.org/spreadsheetml/2006/main" count="105" uniqueCount="49">
  <si>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</si>
  <si>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</si>
  <si>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</si>
  <si>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</si>
  <si>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</si>
  <si>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</si>
  <si>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</si>
  <si>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</si>
  <si>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</si>
  <si>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</si>
  <si>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</si>
  <si>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</si>
  <si>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</si>
  <si>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</si>
  <si>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</si>
  <si>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</si>
  <si>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</si>
  <si>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</si>
  <si>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</si>
  <si>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</si>
  <si>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</si>
  <si>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</si>
  <si>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</si>
  <si>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</si>
  <si>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</si>
  <si>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</si>
  <si>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</si>
  <si>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</si>
  <si>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</si>
  <si>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</si>
  <si>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</si>
  <si>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</si>
  <si>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</si>
  <si>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</si>
  <si>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</si>
  <si>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</si>
  <si>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</si>
  <si>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</si>
  <si>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</si>
  <si>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</si>
  <si>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</si>
  <si>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</si>
  <si>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</si>
  <si>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</si>
  <si>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</si>
  <si>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</si>
  <si>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</si>
  <si>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12.09.2019</t>
  </si>
  <si>
    <t>Week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</si>
</sst>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#,##0.00_ ;\-#,##0.00\ "/>
  </numFmts>
  <fonts count="25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1" fillId="0" borderId="0"/>
  </cellStyleXfs>
  <cellXfs count="89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6" fontId="20" fillId="3" borderId="18" xfId="1" applyNumberFormat="1" applyFont="1" applyFill="1" applyBorder="1"/>
    <xf numFmtId="166" fontId="20" fillId="3" borderId="19" xfId="1" applyNumberFormat="1" applyFont="1" applyFill="1" applyBorder="1"/>
    <xf numFmtId="166" fontId="21" fillId="3" borderId="19" xfId="1" applyNumberFormat="1" applyFont="1" applyFill="1" applyBorder="1"/>
    <xf numFmtId="166" fontId="20" fillId="3" borderId="20" xfId="1" applyNumberFormat="1" applyFont="1" applyFill="1" applyBorder="1"/>
    <xf numFmtId="166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6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D5" sqref="D5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43710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43716</v>
      </c>
    </row>
    <row r="5" spans="1:30" ht="6.6" customHeight="1" x14ac:dyDescent="0.3">
      <c r="C5" s="18"/>
    </row>
    <row r="6" spans="1:30" ht="28.35" customHeight="1" x14ac:dyDescent="0.5">
      <c r="C6" s="88" t="s">
        <v>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4.4" thickBot="1" x14ac:dyDescent="0.3">
      <c r="A9" s="19"/>
      <c r="B9" s="19"/>
      <c r="C9" s="23"/>
      <c r="D9" s="24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25" t="s">
        <v>14</v>
      </c>
      <c r="K9" s="25" t="s">
        <v>15</v>
      </c>
      <c r="L9" s="25" t="s">
        <v>16</v>
      </c>
      <c r="M9" s="25" t="s">
        <v>17</v>
      </c>
      <c r="N9" s="25" t="s">
        <v>18</v>
      </c>
      <c r="O9" s="25" t="s">
        <v>19</v>
      </c>
      <c r="P9" s="25" t="s">
        <v>20</v>
      </c>
      <c r="Q9" s="26" t="s">
        <v>21</v>
      </c>
      <c r="R9" s="27" t="s">
        <v>22</v>
      </c>
    </row>
    <row r="10" spans="1:30" ht="14.4" x14ac:dyDescent="0.3">
      <c r="A10" s="1" t="s">
        <v>23</v>
      </c>
      <c r="B10" s="1" t="s">
        <v>24</v>
      </c>
      <c r="C10" s="28" t="s">
        <v>25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30" ht="13.8" x14ac:dyDescent="0.3">
      <c r="C11" s="32" t="s">
        <v>26</v>
      </c>
      <c r="D11" s="33">
        <v>43.5</v>
      </c>
      <c r="E11" s="34">
        <v>80.445700000000002</v>
      </c>
      <c r="F11" s="34">
        <v>52.370000000000005</v>
      </c>
      <c r="G11" s="34">
        <v>136.03</v>
      </c>
      <c r="H11" s="34">
        <v>78.66</v>
      </c>
      <c r="I11" s="34">
        <v>47</v>
      </c>
      <c r="J11" s="34">
        <v>118.38</v>
      </c>
      <c r="K11" s="34">
        <v>43</v>
      </c>
      <c r="L11" s="34">
        <v>201.38</v>
      </c>
      <c r="M11" s="34">
        <v>101.09010000000001</v>
      </c>
      <c r="N11" s="34"/>
      <c r="O11" s="34">
        <v>71.660300000000007</v>
      </c>
      <c r="P11" s="34"/>
      <c r="Q11" s="35">
        <v>38.2166</v>
      </c>
      <c r="R11" s="36">
        <v>73.248778001697062</v>
      </c>
    </row>
    <row r="12" spans="1:30" ht="13.8" x14ac:dyDescent="0.3">
      <c r="C12" s="37" t="s">
        <v>27</v>
      </c>
      <c r="D12" s="38">
        <v>46.17</v>
      </c>
      <c r="E12" s="39">
        <v>87.169300000000007</v>
      </c>
      <c r="F12" s="39">
        <v>54.230000000000004</v>
      </c>
      <c r="G12" s="39">
        <v>171.94</v>
      </c>
      <c r="H12" s="39">
        <v>79.040000000000006</v>
      </c>
      <c r="I12" s="39">
        <v>49</v>
      </c>
      <c r="J12" s="39">
        <v>124.02</v>
      </c>
      <c r="K12" s="39">
        <v>47</v>
      </c>
      <c r="L12" s="39">
        <v>168.45000000000002</v>
      </c>
      <c r="M12" s="39">
        <v>107.51660000000001</v>
      </c>
      <c r="N12" s="39"/>
      <c r="O12" s="39">
        <v>71.660300000000007</v>
      </c>
      <c r="P12" s="39"/>
      <c r="Q12" s="40">
        <v>39.780500000000004</v>
      </c>
      <c r="R12" s="41">
        <v>77.682816535850662</v>
      </c>
    </row>
    <row r="13" spans="1:30" x14ac:dyDescent="0.25">
      <c r="A13" s="42"/>
      <c r="B13" s="42"/>
      <c r="C13" s="43" t="s">
        <v>28</v>
      </c>
      <c r="D13" s="44">
        <f>D12-D11</f>
        <v>2.6700000000000017</v>
      </c>
      <c r="E13" s="45">
        <f>E11-E12</f>
        <v>-6.7236000000000047</v>
      </c>
      <c r="F13" s="45">
        <f t="shared" ref="F13:R13" si="0">F11-F12</f>
        <v>-1.8599999999999994</v>
      </c>
      <c r="G13" s="45">
        <f t="shared" si="0"/>
        <v>-35.909999999999997</v>
      </c>
      <c r="H13" s="45">
        <f t="shared" si="0"/>
        <v>-0.38000000000000966</v>
      </c>
      <c r="I13" s="45">
        <f t="shared" si="0"/>
        <v>-2</v>
      </c>
      <c r="J13" s="45">
        <f t="shared" si="0"/>
        <v>-5.6400000000000006</v>
      </c>
      <c r="K13" s="45">
        <f t="shared" si="0"/>
        <v>-4</v>
      </c>
      <c r="L13" s="45">
        <f t="shared" si="0"/>
        <v>32.929999999999978</v>
      </c>
      <c r="M13" s="45">
        <f t="shared" si="0"/>
        <v>-6.4265000000000043</v>
      </c>
      <c r="N13" s="46">
        <f t="shared" si="0"/>
        <v>0</v>
      </c>
      <c r="O13" s="45">
        <f t="shared" si="0"/>
        <v>0</v>
      </c>
      <c r="P13" s="46">
        <f t="shared" si="0"/>
        <v>0</v>
      </c>
      <c r="Q13" s="47">
        <f t="shared" si="0"/>
        <v>-1.5639000000000038</v>
      </c>
      <c r="R13" s="48">
        <f t="shared" si="0"/>
        <v>-4.4340385341536006</v>
      </c>
    </row>
    <row r="14" spans="1:30" x14ac:dyDescent="0.25">
      <c r="A14" s="42"/>
      <c r="B14" s="42"/>
      <c r="C14" s="43" t="s">
        <v>29</v>
      </c>
      <c r="D14" s="49">
        <f>D11/$R11*100</f>
        <v>59.386656251101108</v>
      </c>
      <c r="E14" s="50">
        <f t="shared" ref="E14:Q14" si="1">E11/$R11*100</f>
        <v>109.82531339722308</v>
      </c>
      <c r="F14" s="50">
        <f t="shared" si="1"/>
        <v>71.496073284371604</v>
      </c>
      <c r="G14" s="50">
        <f t="shared" si="1"/>
        <v>185.70958275488007</v>
      </c>
      <c r="H14" s="50">
        <f t="shared" si="1"/>
        <v>107.38745702785317</v>
      </c>
      <c r="I14" s="50">
        <f t="shared" si="1"/>
        <v>64.164892960959818</v>
      </c>
      <c r="J14" s="50">
        <f t="shared" si="1"/>
        <v>161.61361763230687</v>
      </c>
      <c r="K14" s="50">
        <f t="shared" si="1"/>
        <v>58.704051006835577</v>
      </c>
      <c r="L14" s="50">
        <f t="shared" si="1"/>
        <v>274.9260881803848</v>
      </c>
      <c r="M14" s="50">
        <f t="shared" si="1"/>
        <v>138.0092648066537</v>
      </c>
      <c r="N14" s="50"/>
      <c r="O14" s="50">
        <f t="shared" si="1"/>
        <v>97.831393171282315</v>
      </c>
      <c r="P14" s="50"/>
      <c r="Q14" s="51">
        <f t="shared" si="1"/>
        <v>52.173703155996101</v>
      </c>
      <c r="R14" s="52"/>
    </row>
    <row r="15" spans="1:30" x14ac:dyDescent="0.25">
      <c r="A15" s="53"/>
      <c r="B15" s="53"/>
      <c r="C15" s="54" t="s">
        <v>30</v>
      </c>
      <c r="D15" s="55">
        <v>2.5299999999999998</v>
      </c>
      <c r="E15" s="56">
        <v>2.8</v>
      </c>
      <c r="F15" s="56">
        <v>20.45</v>
      </c>
      <c r="G15" s="56">
        <v>6.54</v>
      </c>
      <c r="H15" s="56">
        <v>4.01</v>
      </c>
      <c r="I15" s="56">
        <v>17.510000000000002</v>
      </c>
      <c r="J15" s="56">
        <v>9.93</v>
      </c>
      <c r="K15" s="56">
        <v>8.11</v>
      </c>
      <c r="L15" s="56">
        <v>2.65</v>
      </c>
      <c r="M15" s="56">
        <v>10.48</v>
      </c>
      <c r="N15" s="56"/>
      <c r="O15" s="56">
        <v>0</v>
      </c>
      <c r="P15" s="56"/>
      <c r="Q15" s="57">
        <v>9.27</v>
      </c>
      <c r="R15" s="58"/>
    </row>
    <row r="16" spans="1:30" ht="14.4" x14ac:dyDescent="0.3">
      <c r="A16" s="1" t="s">
        <v>23</v>
      </c>
      <c r="B16" s="1" t="s">
        <v>31</v>
      </c>
      <c r="C16" s="28" t="s">
        <v>32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</row>
    <row r="17" spans="1:18" ht="13.8" x14ac:dyDescent="0.3">
      <c r="C17" s="32" t="s">
        <v>26</v>
      </c>
      <c r="D17" s="33">
        <v>271.11</v>
      </c>
      <c r="E17" s="34"/>
      <c r="F17" s="34">
        <v>161.6</v>
      </c>
      <c r="G17" s="34">
        <v>195.26</v>
      </c>
      <c r="H17" s="34">
        <v>180.16</v>
      </c>
      <c r="I17" s="34">
        <v>180</v>
      </c>
      <c r="J17" s="34">
        <v>245.33</v>
      </c>
      <c r="K17" s="34">
        <v>125</v>
      </c>
      <c r="L17" s="34">
        <v>283.64</v>
      </c>
      <c r="M17" s="34">
        <v>193.2518</v>
      </c>
      <c r="N17" s="34">
        <v>78.489999999999995</v>
      </c>
      <c r="O17" s="34">
        <v>294.33179999999999</v>
      </c>
      <c r="P17" s="34"/>
      <c r="Q17" s="35">
        <v>169.41910000000001</v>
      </c>
      <c r="R17" s="36">
        <v>187.18309634963498</v>
      </c>
    </row>
    <row r="18" spans="1:18" ht="13.8" x14ac:dyDescent="0.3">
      <c r="C18" s="37" t="s">
        <v>27</v>
      </c>
      <c r="D18" s="38">
        <v>273.33</v>
      </c>
      <c r="E18" s="39"/>
      <c r="F18" s="39">
        <v>165.3</v>
      </c>
      <c r="G18" s="39">
        <v>242.68</v>
      </c>
      <c r="H18" s="39">
        <v>180.81</v>
      </c>
      <c r="I18" s="39">
        <v>180</v>
      </c>
      <c r="J18" s="39">
        <v>247.04</v>
      </c>
      <c r="K18" s="39">
        <v>129</v>
      </c>
      <c r="L18" s="39">
        <v>323.54000000000002</v>
      </c>
      <c r="M18" s="39">
        <v>168.3109</v>
      </c>
      <c r="N18" s="39">
        <v>78.489999999999995</v>
      </c>
      <c r="O18" s="39">
        <v>348.1798</v>
      </c>
      <c r="P18" s="39"/>
      <c r="Q18" s="40">
        <v>176.40730000000002</v>
      </c>
      <c r="R18" s="41">
        <v>193.72427569756977</v>
      </c>
    </row>
    <row r="19" spans="1:18" x14ac:dyDescent="0.25">
      <c r="A19" s="42"/>
      <c r="B19" s="42"/>
      <c r="C19" s="43" t="s">
        <v>28</v>
      </c>
      <c r="D19" s="44">
        <f>D18-D17</f>
        <v>2.2199999999999704</v>
      </c>
      <c r="E19" s="46">
        <f>E17-E18</f>
        <v>0</v>
      </c>
      <c r="F19" s="45">
        <f t="shared" ref="F19:R19" si="2">F17-F18</f>
        <v>-3.7000000000000171</v>
      </c>
      <c r="G19" s="45">
        <f t="shared" si="2"/>
        <v>-47.420000000000016</v>
      </c>
      <c r="H19" s="45">
        <f t="shared" si="2"/>
        <v>-0.65000000000000568</v>
      </c>
      <c r="I19" s="45">
        <f t="shared" si="2"/>
        <v>0</v>
      </c>
      <c r="J19" s="45">
        <f t="shared" si="2"/>
        <v>-1.7099999999999795</v>
      </c>
      <c r="K19" s="45">
        <f t="shared" si="2"/>
        <v>-4</v>
      </c>
      <c r="L19" s="45">
        <f t="shared" si="2"/>
        <v>-39.900000000000034</v>
      </c>
      <c r="M19" s="45">
        <f t="shared" si="2"/>
        <v>24.940899999999999</v>
      </c>
      <c r="N19" s="46">
        <f t="shared" si="2"/>
        <v>0</v>
      </c>
      <c r="O19" s="45">
        <f t="shared" si="2"/>
        <v>-53.848000000000013</v>
      </c>
      <c r="P19" s="46">
        <f t="shared" si="2"/>
        <v>0</v>
      </c>
      <c r="Q19" s="47">
        <f t="shared" si="2"/>
        <v>-6.9882000000000062</v>
      </c>
      <c r="R19" s="48">
        <f t="shared" si="2"/>
        <v>-6.5411793479347864</v>
      </c>
    </row>
    <row r="20" spans="1:18" x14ac:dyDescent="0.25">
      <c r="A20" s="42"/>
      <c r="B20" s="42"/>
      <c r="C20" s="43" t="s">
        <v>29</v>
      </c>
      <c r="D20" s="49">
        <f>D17/$R17*100</f>
        <v>144.83679631712039</v>
      </c>
      <c r="E20" s="62"/>
      <c r="F20" s="50">
        <f t="shared" ref="F20:Q20" si="3">F17/$R17*100</f>
        <v>86.332581921901266</v>
      </c>
      <c r="G20" s="50">
        <f t="shared" si="3"/>
        <v>104.31497491380225</v>
      </c>
      <c r="H20" s="50">
        <f t="shared" si="3"/>
        <v>96.248007172337452</v>
      </c>
      <c r="I20" s="50">
        <f t="shared" si="3"/>
        <v>96.162529368454386</v>
      </c>
      <c r="J20" s="50">
        <f t="shared" si="3"/>
        <v>131.06418516646065</v>
      </c>
      <c r="K20" s="50">
        <f t="shared" si="3"/>
        <v>66.779534283648871</v>
      </c>
      <c r="L20" s="50">
        <f t="shared" si="3"/>
        <v>151.53077683371333</v>
      </c>
      <c r="M20" s="50">
        <f t="shared" si="3"/>
        <v>103.24212162781485</v>
      </c>
      <c r="N20" s="50">
        <f t="shared" si="3"/>
        <v>41.932205167388794</v>
      </c>
      <c r="O20" s="50">
        <f t="shared" si="3"/>
        <v>157.24272423094467</v>
      </c>
      <c r="P20" s="50"/>
      <c r="Q20" s="51">
        <f t="shared" si="3"/>
        <v>90.509828774039505</v>
      </c>
      <c r="R20" s="52"/>
    </row>
    <row r="21" spans="1:18" ht="13.8" thickBot="1" x14ac:dyDescent="0.3">
      <c r="A21" s="53"/>
      <c r="B21" s="53"/>
      <c r="C21" s="63" t="s">
        <v>30</v>
      </c>
      <c r="D21" s="64">
        <v>3</v>
      </c>
      <c r="E21" s="65"/>
      <c r="F21" s="65">
        <v>15.56</v>
      </c>
      <c r="G21" s="65">
        <v>7.56</v>
      </c>
      <c r="H21" s="65">
        <v>9.0299999999999994</v>
      </c>
      <c r="I21" s="65">
        <v>24.8</v>
      </c>
      <c r="J21" s="65">
        <v>7.48</v>
      </c>
      <c r="K21" s="65">
        <v>5.52</v>
      </c>
      <c r="L21" s="65">
        <v>2.4</v>
      </c>
      <c r="M21" s="65">
        <v>7.49</v>
      </c>
      <c r="N21" s="65">
        <v>2.33</v>
      </c>
      <c r="O21" s="65">
        <v>3.8</v>
      </c>
      <c r="P21" s="65"/>
      <c r="Q21" s="66">
        <v>11.02</v>
      </c>
      <c r="R21" s="67"/>
    </row>
    <row r="22" spans="1:18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8.600000000000001" thickBot="1" x14ac:dyDescent="0.3">
      <c r="A23" s="19"/>
      <c r="B23" s="19"/>
      <c r="C23" s="69" t="s">
        <v>33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4.4" thickBot="1" x14ac:dyDescent="0.3">
      <c r="A24" s="19"/>
      <c r="B24" s="19"/>
      <c r="C24" s="23"/>
      <c r="D24" s="24" t="s">
        <v>8</v>
      </c>
      <c r="E24" s="25" t="s">
        <v>9</v>
      </c>
      <c r="F24" s="25" t="s">
        <v>10</v>
      </c>
      <c r="G24" s="25" t="s">
        <v>11</v>
      </c>
      <c r="H24" s="25" t="s">
        <v>12</v>
      </c>
      <c r="I24" s="25" t="s">
        <v>13</v>
      </c>
      <c r="J24" s="25" t="s">
        <v>14</v>
      </c>
      <c r="K24" s="25" t="s">
        <v>15</v>
      </c>
      <c r="L24" s="25" t="s">
        <v>16</v>
      </c>
      <c r="M24" s="25" t="s">
        <v>17</v>
      </c>
      <c r="N24" s="25" t="s">
        <v>18</v>
      </c>
      <c r="O24" s="25" t="s">
        <v>19</v>
      </c>
      <c r="P24" s="25" t="s">
        <v>20</v>
      </c>
      <c r="Q24" s="26" t="s">
        <v>21</v>
      </c>
      <c r="R24" s="27" t="s">
        <v>22</v>
      </c>
    </row>
    <row r="25" spans="1:18" ht="14.4" x14ac:dyDescent="0.3">
      <c r="A25" s="1" t="s">
        <v>34</v>
      </c>
      <c r="B25" s="1" t="s">
        <v>35</v>
      </c>
      <c r="C25" s="28" t="s">
        <v>36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1:18" ht="13.8" x14ac:dyDescent="0.3">
      <c r="C26" s="32" t="s">
        <v>37</v>
      </c>
      <c r="D26" s="33">
        <v>3.86</v>
      </c>
      <c r="E26" s="34"/>
      <c r="F26" s="34">
        <v>1.95</v>
      </c>
      <c r="G26" s="34">
        <v>2.11</v>
      </c>
      <c r="H26" s="34">
        <v>2.44</v>
      </c>
      <c r="I26" s="34">
        <v>2.68</v>
      </c>
      <c r="J26" s="34">
        <v>2.85</v>
      </c>
      <c r="K26" s="34"/>
      <c r="L26" s="34">
        <v>2.17</v>
      </c>
      <c r="M26" s="34">
        <v>2.4514</v>
      </c>
      <c r="N26" s="34"/>
      <c r="O26" s="34"/>
      <c r="P26" s="34">
        <v>2.0188000000000001</v>
      </c>
      <c r="Q26" s="35">
        <v>1.4967000000000001</v>
      </c>
      <c r="R26" s="36">
        <v>2.2448305630563063</v>
      </c>
    </row>
    <row r="27" spans="1:18" ht="13.8" x14ac:dyDescent="0.3">
      <c r="C27" s="37" t="s">
        <v>27</v>
      </c>
      <c r="D27" s="38">
        <v>3.86</v>
      </c>
      <c r="E27" s="70"/>
      <c r="F27" s="71">
        <v>1.95</v>
      </c>
      <c r="G27" s="71">
        <v>2.0300000000000002</v>
      </c>
      <c r="H27" s="71">
        <v>2.44</v>
      </c>
      <c r="I27" s="71">
        <v>2.69</v>
      </c>
      <c r="J27" s="71">
        <v>2.87</v>
      </c>
      <c r="K27" s="71" t="e">
        <v>#N/A</v>
      </c>
      <c r="L27" s="71">
        <v>2.4700000000000002</v>
      </c>
      <c r="M27" s="71">
        <v>2.4514</v>
      </c>
      <c r="N27" s="71"/>
      <c r="O27" s="71"/>
      <c r="P27" s="71">
        <v>1.9936</v>
      </c>
      <c r="Q27" s="72">
        <v>1.6557000000000002</v>
      </c>
      <c r="R27" s="41">
        <v>2.273049464946495</v>
      </c>
    </row>
    <row r="28" spans="1:18" x14ac:dyDescent="0.25">
      <c r="A28" s="42"/>
      <c r="B28" s="42"/>
      <c r="C28" s="43" t="s">
        <v>28</v>
      </c>
      <c r="D28" s="44">
        <f>D27-D26</f>
        <v>0</v>
      </c>
      <c r="E28" s="46">
        <f>E26-E27</f>
        <v>0</v>
      </c>
      <c r="F28" s="45">
        <f t="shared" ref="F28:R28" si="4">F26-F27</f>
        <v>0</v>
      </c>
      <c r="G28" s="45">
        <f t="shared" si="4"/>
        <v>7.9999999999999627E-2</v>
      </c>
      <c r="H28" s="45">
        <f t="shared" si="4"/>
        <v>0</v>
      </c>
      <c r="I28" s="45">
        <f t="shared" si="4"/>
        <v>-9.9999999999997868E-3</v>
      </c>
      <c r="J28" s="45">
        <f t="shared" si="4"/>
        <v>-2.0000000000000018E-2</v>
      </c>
      <c r="K28" s="45" t="e">
        <f t="shared" si="4"/>
        <v>#N/A</v>
      </c>
      <c r="L28" s="45">
        <f t="shared" si="4"/>
        <v>-0.30000000000000027</v>
      </c>
      <c r="M28" s="45">
        <f t="shared" si="4"/>
        <v>0</v>
      </c>
      <c r="N28" s="46">
        <f t="shared" si="4"/>
        <v>0</v>
      </c>
      <c r="O28" s="46">
        <f t="shared" si="4"/>
        <v>0</v>
      </c>
      <c r="P28" s="45">
        <f t="shared" si="4"/>
        <v>2.5200000000000111E-2</v>
      </c>
      <c r="Q28" s="47">
        <f t="shared" si="4"/>
        <v>-0.15900000000000003</v>
      </c>
      <c r="R28" s="48">
        <f t="shared" si="4"/>
        <v>-2.8218901890188608E-2</v>
      </c>
    </row>
    <row r="29" spans="1:18" x14ac:dyDescent="0.25">
      <c r="A29" s="42"/>
      <c r="B29" s="42"/>
      <c r="C29" s="43" t="s">
        <v>29</v>
      </c>
      <c r="D29" s="49">
        <f>D26/$R26*100</f>
        <v>171.95061683161791</v>
      </c>
      <c r="E29" s="62"/>
      <c r="F29" s="50">
        <f t="shared" ref="F29:Q29" si="5">F26/$R26*100</f>
        <v>86.866244254314736</v>
      </c>
      <c r="G29" s="50">
        <f t="shared" si="5"/>
        <v>93.99373096236107</v>
      </c>
      <c r="H29" s="50">
        <f t="shared" si="5"/>
        <v>108.69417229770666</v>
      </c>
      <c r="I29" s="50">
        <f t="shared" si="5"/>
        <v>119.38540235977617</v>
      </c>
      <c r="J29" s="50">
        <f t="shared" si="5"/>
        <v>126.9583569870754</v>
      </c>
      <c r="K29" s="50"/>
      <c r="L29" s="50">
        <f t="shared" si="5"/>
        <v>96.666538477878447</v>
      </c>
      <c r="M29" s="50">
        <f t="shared" si="5"/>
        <v>109.20200572565494</v>
      </c>
      <c r="N29" s="50"/>
      <c r="O29" s="50"/>
      <c r="P29" s="50"/>
      <c r="Q29" s="51">
        <f t="shared" si="5"/>
        <v>66.673183474580966</v>
      </c>
      <c r="R29" s="73"/>
    </row>
    <row r="30" spans="1:18" x14ac:dyDescent="0.25">
      <c r="A30" s="53"/>
      <c r="B30" s="53"/>
      <c r="C30" s="54" t="s">
        <v>30</v>
      </c>
      <c r="D30" s="55">
        <v>3.13</v>
      </c>
      <c r="E30" s="56"/>
      <c r="F30" s="56">
        <v>20.27</v>
      </c>
      <c r="G30" s="56">
        <v>12.08</v>
      </c>
      <c r="H30" s="56">
        <v>3.58</v>
      </c>
      <c r="I30" s="56">
        <v>25.14</v>
      </c>
      <c r="J30" s="56">
        <v>4.16</v>
      </c>
      <c r="K30" s="56"/>
      <c r="L30" s="56">
        <v>2.71</v>
      </c>
      <c r="M30" s="56">
        <v>9.2899999999999991</v>
      </c>
      <c r="N30" s="56"/>
      <c r="O30" s="56"/>
      <c r="P30" s="56">
        <v>2.61</v>
      </c>
      <c r="Q30" s="57">
        <v>17.02</v>
      </c>
      <c r="R30" s="58"/>
    </row>
    <row r="31" spans="1:18" ht="14.4" x14ac:dyDescent="0.3">
      <c r="A31" s="1" t="s">
        <v>34</v>
      </c>
      <c r="B31" s="1" t="s">
        <v>38</v>
      </c>
      <c r="C31" s="28" t="s">
        <v>39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</row>
    <row r="32" spans="1:18" ht="13.8" x14ac:dyDescent="0.3">
      <c r="C32" s="32" t="s">
        <v>37</v>
      </c>
      <c r="D32" s="33">
        <v>3.59</v>
      </c>
      <c r="E32" s="34"/>
      <c r="F32" s="34"/>
      <c r="G32" s="34">
        <v>1.81</v>
      </c>
      <c r="H32" s="34" t="e">
        <v>#N/A</v>
      </c>
      <c r="I32" s="34">
        <v>2.41</v>
      </c>
      <c r="J32" s="34">
        <v>2.66</v>
      </c>
      <c r="K32" s="34"/>
      <c r="L32" s="34">
        <v>1.9000000000000001</v>
      </c>
      <c r="M32" s="34"/>
      <c r="N32" s="34"/>
      <c r="O32" s="34"/>
      <c r="P32" s="34">
        <v>1.7140000000000002</v>
      </c>
      <c r="Q32" s="35">
        <v>1.9513</v>
      </c>
      <c r="R32" s="36">
        <v>2.1698768609960708</v>
      </c>
    </row>
    <row r="33" spans="1:18" ht="13.8" x14ac:dyDescent="0.3">
      <c r="C33" s="37" t="s">
        <v>27</v>
      </c>
      <c r="D33" s="38">
        <v>3.59</v>
      </c>
      <c r="E33" s="71"/>
      <c r="F33" s="71"/>
      <c r="G33" s="71">
        <v>1.78</v>
      </c>
      <c r="H33" s="71" t="e">
        <v>#N/A</v>
      </c>
      <c r="I33" s="71">
        <v>2.41</v>
      </c>
      <c r="J33" s="71">
        <v>2.68</v>
      </c>
      <c r="K33" s="71" t="e">
        <v>#N/A</v>
      </c>
      <c r="L33" s="71">
        <v>2.2400000000000002</v>
      </c>
      <c r="M33" s="71"/>
      <c r="N33" s="71"/>
      <c r="O33" s="71"/>
      <c r="P33" s="71">
        <v>1.8785000000000001</v>
      </c>
      <c r="Q33" s="72">
        <v>1.9647000000000001</v>
      </c>
      <c r="R33" s="41">
        <v>2.1912671339067646</v>
      </c>
    </row>
    <row r="34" spans="1:18" x14ac:dyDescent="0.25">
      <c r="A34" s="42"/>
      <c r="B34" s="42"/>
      <c r="C34" s="43" t="s">
        <v>28</v>
      </c>
      <c r="D34" s="44">
        <f>D33-D32</f>
        <v>0</v>
      </c>
      <c r="E34" s="46">
        <f>E32-E33</f>
        <v>0</v>
      </c>
      <c r="F34" s="46">
        <f t="shared" ref="F34:R34" si="6">F32-F33</f>
        <v>0</v>
      </c>
      <c r="G34" s="45">
        <f t="shared" si="6"/>
        <v>3.0000000000000027E-2</v>
      </c>
      <c r="H34" s="45" t="e">
        <f t="shared" si="6"/>
        <v>#N/A</v>
      </c>
      <c r="I34" s="45">
        <f t="shared" si="6"/>
        <v>0</v>
      </c>
      <c r="J34" s="45">
        <f t="shared" si="6"/>
        <v>-2.0000000000000018E-2</v>
      </c>
      <c r="K34" s="45" t="e">
        <f t="shared" si="6"/>
        <v>#N/A</v>
      </c>
      <c r="L34" s="45">
        <f t="shared" si="6"/>
        <v>-0.34000000000000008</v>
      </c>
      <c r="M34" s="46">
        <f t="shared" si="6"/>
        <v>0</v>
      </c>
      <c r="N34" s="46">
        <f t="shared" si="6"/>
        <v>0</v>
      </c>
      <c r="O34" s="46">
        <f t="shared" si="6"/>
        <v>0</v>
      </c>
      <c r="P34" s="45">
        <f t="shared" si="6"/>
        <v>-0.16449999999999987</v>
      </c>
      <c r="Q34" s="47">
        <f t="shared" si="6"/>
        <v>-1.3400000000000079E-2</v>
      </c>
      <c r="R34" s="48">
        <f t="shared" si="6"/>
        <v>-2.1390272910693842E-2</v>
      </c>
    </row>
    <row r="35" spans="1:18" x14ac:dyDescent="0.25">
      <c r="A35" s="42"/>
      <c r="B35" s="42"/>
      <c r="C35" s="43" t="s">
        <v>29</v>
      </c>
      <c r="D35" s="49">
        <f>D32/$R32*100</f>
        <v>165.44717649793404</v>
      </c>
      <c r="E35" s="62"/>
      <c r="F35" s="62"/>
      <c r="G35" s="50">
        <f t="shared" ref="G35:Q35" si="7">G32/$R32*100</f>
        <v>83.414871716228575</v>
      </c>
      <c r="H35" s="50" t="e">
        <f t="shared" si="7"/>
        <v>#N/A</v>
      </c>
      <c r="I35" s="50">
        <f t="shared" si="7"/>
        <v>111.06621040669108</v>
      </c>
      <c r="J35" s="50">
        <f t="shared" si="7"/>
        <v>122.58760152771715</v>
      </c>
      <c r="K35" s="50"/>
      <c r="L35" s="50">
        <f t="shared" si="7"/>
        <v>87.562572519797968</v>
      </c>
      <c r="M35" s="50"/>
      <c r="N35" s="50"/>
      <c r="O35" s="50"/>
      <c r="P35" s="50"/>
      <c r="Q35" s="51">
        <f t="shared" si="7"/>
        <v>89.926761977832498</v>
      </c>
      <c r="R35" s="52"/>
    </row>
    <row r="36" spans="1:18" ht="13.8" x14ac:dyDescent="0.3">
      <c r="A36" s="53"/>
      <c r="B36" s="53"/>
      <c r="C36" s="54" t="s">
        <v>30</v>
      </c>
      <c r="D36" s="55">
        <v>2.86</v>
      </c>
      <c r="E36" s="56"/>
      <c r="F36" s="56"/>
      <c r="G36" s="56">
        <v>21.65</v>
      </c>
      <c r="H36" s="56">
        <v>5.84</v>
      </c>
      <c r="I36" s="56">
        <v>22.3</v>
      </c>
      <c r="J36" s="56">
        <v>13.75</v>
      </c>
      <c r="K36" s="56"/>
      <c r="L36" s="56">
        <v>4.3899999999999997</v>
      </c>
      <c r="M36" s="56"/>
      <c r="N36" s="56"/>
      <c r="O36" s="56"/>
      <c r="P36" s="56">
        <v>3.34</v>
      </c>
      <c r="Q36" s="57">
        <v>25.88</v>
      </c>
      <c r="R36" s="74"/>
    </row>
    <row r="37" spans="1:18" ht="14.4" x14ac:dyDescent="0.3">
      <c r="A37" s="1" t="s">
        <v>34</v>
      </c>
      <c r="B37" s="1" t="s">
        <v>40</v>
      </c>
      <c r="C37" s="28" t="s">
        <v>41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</row>
    <row r="38" spans="1:18" ht="13.8" x14ac:dyDescent="0.3">
      <c r="C38" s="32" t="s">
        <v>37</v>
      </c>
      <c r="D38" s="33">
        <v>2.29</v>
      </c>
      <c r="E38" s="34"/>
      <c r="F38" s="34"/>
      <c r="G38" s="34">
        <v>1.8800000000000001</v>
      </c>
      <c r="H38" s="34" t="e">
        <v>#N/A</v>
      </c>
      <c r="I38" s="34">
        <v>2.5</v>
      </c>
      <c r="J38" s="34">
        <v>2.93</v>
      </c>
      <c r="K38" s="34"/>
      <c r="L38" s="34">
        <v>1.36</v>
      </c>
      <c r="M38" s="34"/>
      <c r="N38" s="34"/>
      <c r="O38" s="34"/>
      <c r="P38" s="34">
        <v>1.7028000000000001</v>
      </c>
      <c r="Q38" s="35">
        <v>1.8515000000000001</v>
      </c>
      <c r="R38" s="36">
        <v>2.2544281454070529</v>
      </c>
    </row>
    <row r="39" spans="1:18" ht="13.8" x14ac:dyDescent="0.3">
      <c r="C39" s="37" t="s">
        <v>27</v>
      </c>
      <c r="D39" s="38">
        <v>2.29</v>
      </c>
      <c r="E39" s="75"/>
      <c r="F39" s="75"/>
      <c r="G39" s="75">
        <v>1.8</v>
      </c>
      <c r="H39" s="39" t="e">
        <v>#N/A</v>
      </c>
      <c r="I39" s="39">
        <v>2.5</v>
      </c>
      <c r="J39" s="39">
        <v>2.94</v>
      </c>
      <c r="K39" s="39" t="e">
        <v>#N/A</v>
      </c>
      <c r="L39" s="39">
        <v>1.7</v>
      </c>
      <c r="M39" s="39"/>
      <c r="N39" s="39"/>
      <c r="O39" s="39"/>
      <c r="P39" s="39">
        <v>1.6686000000000001</v>
      </c>
      <c r="Q39" s="40">
        <v>1.9537</v>
      </c>
      <c r="R39" s="41">
        <v>2.278500043535046</v>
      </c>
    </row>
    <row r="40" spans="1:18" x14ac:dyDescent="0.25">
      <c r="A40" s="42"/>
      <c r="B40" s="42"/>
      <c r="C40" s="43" t="s">
        <v>28</v>
      </c>
      <c r="D40" s="44">
        <f>D39-D38</f>
        <v>0</v>
      </c>
      <c r="E40" s="46">
        <f>E38-E39</f>
        <v>0</v>
      </c>
      <c r="F40" s="46">
        <f t="shared" ref="F40:R40" si="8">F38-F39</f>
        <v>0</v>
      </c>
      <c r="G40" s="45">
        <f t="shared" si="8"/>
        <v>8.0000000000000071E-2</v>
      </c>
      <c r="H40" s="45" t="e">
        <f t="shared" si="8"/>
        <v>#N/A</v>
      </c>
      <c r="I40" s="45">
        <f t="shared" si="8"/>
        <v>0</v>
      </c>
      <c r="J40" s="45">
        <f t="shared" si="8"/>
        <v>-9.9999999999997868E-3</v>
      </c>
      <c r="K40" s="45" t="e">
        <f t="shared" si="8"/>
        <v>#N/A</v>
      </c>
      <c r="L40" s="45">
        <f t="shared" si="8"/>
        <v>-0.33999999999999986</v>
      </c>
      <c r="M40" s="46">
        <f t="shared" si="8"/>
        <v>0</v>
      </c>
      <c r="N40" s="46">
        <f t="shared" si="8"/>
        <v>0</v>
      </c>
      <c r="O40" s="46">
        <f t="shared" si="8"/>
        <v>0</v>
      </c>
      <c r="P40" s="45">
        <f t="shared" si="8"/>
        <v>3.4200000000000008E-2</v>
      </c>
      <c r="Q40" s="47">
        <f t="shared" si="8"/>
        <v>-0.10219999999999985</v>
      </c>
      <c r="R40" s="48">
        <f t="shared" si="8"/>
        <v>-2.4071898127993041E-2</v>
      </c>
    </row>
    <row r="41" spans="1:18" x14ac:dyDescent="0.25">
      <c r="A41" s="42"/>
      <c r="B41" s="42"/>
      <c r="C41" s="43" t="s">
        <v>29</v>
      </c>
      <c r="D41" s="49">
        <f>D38/$R38*100</f>
        <v>101.57786597303699</v>
      </c>
      <c r="E41" s="62"/>
      <c r="F41" s="62"/>
      <c r="G41" s="50">
        <f t="shared" ref="G41:Q41" si="9">G38/$R38*100</f>
        <v>83.391435820659197</v>
      </c>
      <c r="H41" s="50" t="e">
        <f t="shared" si="9"/>
        <v>#N/A</v>
      </c>
      <c r="I41" s="50">
        <f t="shared" si="9"/>
        <v>110.89286678279149</v>
      </c>
      <c r="J41" s="50">
        <f t="shared" si="9"/>
        <v>129.96643986943164</v>
      </c>
      <c r="K41" s="50"/>
      <c r="L41" s="50">
        <f t="shared" si="9"/>
        <v>60.325719529838572</v>
      </c>
      <c r="M41" s="50"/>
      <c r="N41" s="50"/>
      <c r="O41" s="50"/>
      <c r="P41" s="50"/>
      <c r="Q41" s="51">
        <f t="shared" si="9"/>
        <v>82.127257139335384</v>
      </c>
      <c r="R41" s="52"/>
    </row>
    <row r="42" spans="1:18" ht="13.8" thickBot="1" x14ac:dyDescent="0.3">
      <c r="A42" s="53"/>
      <c r="B42" s="53"/>
      <c r="C42" s="63" t="s">
        <v>30</v>
      </c>
      <c r="D42" s="64">
        <v>5.08</v>
      </c>
      <c r="E42" s="65"/>
      <c r="F42" s="65"/>
      <c r="G42" s="65">
        <v>13.11</v>
      </c>
      <c r="H42" s="65">
        <v>8.1199999999999992</v>
      </c>
      <c r="I42" s="65">
        <v>34.53</v>
      </c>
      <c r="J42" s="65">
        <v>13.23</v>
      </c>
      <c r="K42" s="65"/>
      <c r="L42" s="65">
        <v>3.68</v>
      </c>
      <c r="M42" s="65"/>
      <c r="N42" s="65"/>
      <c r="O42" s="65"/>
      <c r="P42" s="65">
        <v>2.91</v>
      </c>
      <c r="Q42" s="66">
        <v>19.34</v>
      </c>
      <c r="R42" s="67"/>
    </row>
    <row r="43" spans="1:18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8.600000000000001" thickBot="1" x14ac:dyDescent="0.3">
      <c r="A44" s="19" t="s">
        <v>42</v>
      </c>
      <c r="B44" s="19" t="s">
        <v>43</v>
      </c>
      <c r="C44" s="20" t="s">
        <v>44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4.4" thickBot="1" x14ac:dyDescent="0.3">
      <c r="A45" s="19"/>
      <c r="B45" s="19"/>
      <c r="C45" s="23"/>
      <c r="D45" s="24" t="s">
        <v>8</v>
      </c>
      <c r="E45" s="25" t="s">
        <v>9</v>
      </c>
      <c r="F45" s="25" t="s">
        <v>10</v>
      </c>
      <c r="G45" s="25" t="s">
        <v>11</v>
      </c>
      <c r="H45" s="25" t="s">
        <v>12</v>
      </c>
      <c r="I45" s="25" t="s">
        <v>13</v>
      </c>
      <c r="J45" s="25" t="s">
        <v>14</v>
      </c>
      <c r="K45" s="25" t="s">
        <v>15</v>
      </c>
      <c r="L45" s="25" t="s">
        <v>16</v>
      </c>
      <c r="M45" s="25" t="s">
        <v>17</v>
      </c>
      <c r="N45" s="25" t="s">
        <v>18</v>
      </c>
      <c r="O45" s="25" t="s">
        <v>19</v>
      </c>
      <c r="P45" s="25" t="s">
        <v>20</v>
      </c>
      <c r="Q45" s="26" t="s">
        <v>21</v>
      </c>
      <c r="R45" s="27" t="s">
        <v>22</v>
      </c>
    </row>
    <row r="46" spans="1:18" ht="13.8" x14ac:dyDescent="0.3">
      <c r="C46" s="76" t="s">
        <v>45</v>
      </c>
      <c r="D46" s="77">
        <v>550.75</v>
      </c>
      <c r="E46" s="78"/>
      <c r="F46" s="79">
        <v>386</v>
      </c>
      <c r="G46" s="79"/>
      <c r="H46" s="79" t="e">
        <v>#N/A</v>
      </c>
      <c r="I46" s="79">
        <v>501</v>
      </c>
      <c r="J46" s="79">
        <v>491.16</v>
      </c>
      <c r="K46" s="78">
        <v>421.95</v>
      </c>
      <c r="L46" s="78"/>
      <c r="M46" s="78"/>
      <c r="N46" s="78"/>
      <c r="O46" s="78"/>
      <c r="P46" s="78"/>
      <c r="Q46" s="80"/>
      <c r="R46" s="81">
        <v>467.12758133824434</v>
      </c>
    </row>
    <row r="47" spans="1:18" ht="13.8" x14ac:dyDescent="0.3">
      <c r="C47" s="37" t="s">
        <v>27</v>
      </c>
      <c r="D47" s="82">
        <v>539.5</v>
      </c>
      <c r="E47" s="71"/>
      <c r="F47" s="71">
        <v>384</v>
      </c>
      <c r="G47" s="71" t="e">
        <v>#N/A</v>
      </c>
      <c r="H47" s="71" t="e">
        <v>#N/A</v>
      </c>
      <c r="I47" s="71">
        <v>501</v>
      </c>
      <c r="J47" s="71">
        <v>440.75</v>
      </c>
      <c r="K47" s="71">
        <v>412.95</v>
      </c>
      <c r="L47" s="71"/>
      <c r="M47" s="71"/>
      <c r="N47" s="71"/>
      <c r="O47" s="71"/>
      <c r="P47" s="71"/>
      <c r="Q47" s="72"/>
      <c r="R47" s="83">
        <v>454.67030386740328</v>
      </c>
    </row>
    <row r="48" spans="1:18" x14ac:dyDescent="0.25">
      <c r="A48" s="42"/>
      <c r="B48" s="42"/>
      <c r="C48" s="43" t="s">
        <v>28</v>
      </c>
      <c r="D48" s="44">
        <f>D47-D46</f>
        <v>-11.25</v>
      </c>
      <c r="E48" s="46">
        <f>E46-E47</f>
        <v>0</v>
      </c>
      <c r="F48" s="45">
        <f t="shared" ref="F48:R48" si="10">F46-F47</f>
        <v>2</v>
      </c>
      <c r="G48" s="45" t="e">
        <f t="shared" si="10"/>
        <v>#N/A</v>
      </c>
      <c r="H48" s="45" t="e">
        <f t="shared" si="10"/>
        <v>#N/A</v>
      </c>
      <c r="I48" s="45">
        <f t="shared" si="10"/>
        <v>0</v>
      </c>
      <c r="J48" s="45">
        <f t="shared" si="10"/>
        <v>50.410000000000025</v>
      </c>
      <c r="K48" s="45">
        <f t="shared" si="10"/>
        <v>9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4">
        <f t="shared" si="10"/>
        <v>0</v>
      </c>
      <c r="R48" s="48">
        <f t="shared" si="10"/>
        <v>12.457277470841063</v>
      </c>
    </row>
    <row r="49" spans="1:18" x14ac:dyDescent="0.25">
      <c r="A49" s="42"/>
      <c r="B49" s="42"/>
      <c r="C49" s="43" t="s">
        <v>29</v>
      </c>
      <c r="D49" s="49">
        <f>D46/$R46*100</f>
        <v>117.90140895174528</v>
      </c>
      <c r="E49" s="50"/>
      <c r="F49" s="50">
        <f>F46/$R$46*100</f>
        <v>82.632671548567728</v>
      </c>
      <c r="G49" s="50"/>
      <c r="H49" s="50" t="e">
        <f>H46/$R$46*100</f>
        <v>#N/A</v>
      </c>
      <c r="I49" s="50">
        <f>I46/$R$46*100</f>
        <v>107.25121359023946</v>
      </c>
      <c r="J49" s="50">
        <f>J46/$R$46*100</f>
        <v>105.14472268858685</v>
      </c>
      <c r="K49" s="50">
        <f>K46/$R$46*100</f>
        <v>90.328641865072939</v>
      </c>
      <c r="L49" s="50"/>
      <c r="M49" s="50"/>
      <c r="N49" s="50"/>
      <c r="O49" s="50"/>
      <c r="P49" s="50"/>
      <c r="Q49" s="51"/>
      <c r="R49" s="85"/>
    </row>
    <row r="50" spans="1:18" ht="13.8" thickBot="1" x14ac:dyDescent="0.3">
      <c r="A50" s="53"/>
      <c r="B50" s="53"/>
      <c r="C50" s="63" t="s">
        <v>30</v>
      </c>
      <c r="D50" s="64">
        <v>9.2200000000000006</v>
      </c>
      <c r="E50" s="65"/>
      <c r="F50" s="65">
        <v>8.17</v>
      </c>
      <c r="G50" s="65"/>
      <c r="H50" s="65">
        <v>2.2599999999999998</v>
      </c>
      <c r="I50" s="65">
        <v>30.78</v>
      </c>
      <c r="J50" s="65">
        <v>15.73</v>
      </c>
      <c r="K50" s="65">
        <v>33.840000000000003</v>
      </c>
      <c r="L50" s="65"/>
      <c r="M50" s="65"/>
      <c r="N50" s="65"/>
      <c r="O50" s="65"/>
      <c r="P50" s="65"/>
      <c r="Q50" s="66"/>
      <c r="R50" s="86"/>
    </row>
    <row r="51" spans="1:18" x14ac:dyDescent="0.25">
      <c r="C51" s="87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2019-09-12T08:01:20Z</dcterms:created>
  <dcterms:modified xsi:type="dcterms:W3CDTF">2019-09-12T08:34:40Z</dcterms:modified>
</cp:coreProperties>
</file>