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8800" windowHeight="123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K48" i="1"/>
  <c r="G48" i="1"/>
  <c r="E48" i="1"/>
  <c r="D48" i="1"/>
  <c r="R48" i="1"/>
  <c r="K49" i="1"/>
  <c r="J48" i="1"/>
  <c r="I49" i="1"/>
  <c r="H49" i="1"/>
  <c r="F48" i="1"/>
  <c r="P40" i="1"/>
  <c r="O40" i="1"/>
  <c r="N40" i="1"/>
  <c r="M40" i="1"/>
  <c r="F40" i="1"/>
  <c r="E40" i="1"/>
  <c r="D40" i="1"/>
  <c r="L40" i="1"/>
  <c r="K40" i="1"/>
  <c r="H40" i="1"/>
  <c r="G40" i="1"/>
  <c r="Q34" i="1"/>
  <c r="O34" i="1"/>
  <c r="N34" i="1"/>
  <c r="M34" i="1"/>
  <c r="F34" i="1"/>
  <c r="E34" i="1"/>
  <c r="K34" i="1"/>
  <c r="I34" i="1"/>
  <c r="D34" i="1"/>
  <c r="I35" i="1"/>
  <c r="P34" i="1"/>
  <c r="L35" i="1"/>
  <c r="J35" i="1"/>
  <c r="H34" i="1"/>
  <c r="G35" i="1"/>
  <c r="D35" i="1"/>
  <c r="P28" i="1"/>
  <c r="O28" i="1"/>
  <c r="N28" i="1"/>
  <c r="E28" i="1"/>
  <c r="K28" i="1"/>
  <c r="D28" i="1"/>
  <c r="Q28" i="1"/>
  <c r="M28" i="1"/>
  <c r="I28" i="1"/>
  <c r="H28" i="1"/>
  <c r="N20" i="1"/>
  <c r="J20" i="1"/>
  <c r="F20" i="1"/>
  <c r="P19" i="1"/>
  <c r="L19" i="1"/>
  <c r="H19" i="1"/>
  <c r="E19" i="1"/>
  <c r="D19" i="1"/>
  <c r="N19" i="1"/>
  <c r="J19" i="1"/>
  <c r="F19" i="1"/>
  <c r="Q20" i="1"/>
  <c r="O19" i="1"/>
  <c r="M20" i="1"/>
  <c r="L20" i="1"/>
  <c r="K19" i="1"/>
  <c r="I20" i="1"/>
  <c r="H20" i="1"/>
  <c r="G19" i="1"/>
  <c r="D20" i="1"/>
  <c r="O14" i="1"/>
  <c r="J14" i="1"/>
  <c r="F14" i="1"/>
  <c r="P13" i="1"/>
  <c r="N13" i="1"/>
  <c r="M13" i="1"/>
  <c r="I13" i="1"/>
  <c r="E13" i="1"/>
  <c r="O13" i="1"/>
  <c r="J13" i="1"/>
  <c r="D13" i="1"/>
  <c r="R13" i="1"/>
  <c r="Q13" i="1"/>
  <c r="M14" i="1"/>
  <c r="L13" i="1"/>
  <c r="K13" i="1"/>
  <c r="I14" i="1"/>
  <c r="H13" i="1"/>
  <c r="G13" i="1"/>
  <c r="F13" i="1"/>
  <c r="E14" i="1"/>
  <c r="D14" i="1"/>
  <c r="L29" i="1" l="1"/>
  <c r="D41" i="1"/>
  <c r="F28" i="1"/>
  <c r="J28" i="1"/>
  <c r="H35" i="1"/>
  <c r="Q35" i="1"/>
  <c r="D49" i="1"/>
  <c r="J49" i="1"/>
  <c r="G14" i="1"/>
  <c r="K14" i="1"/>
  <c r="Q14" i="1"/>
  <c r="I19" i="1"/>
  <c r="M19" i="1"/>
  <c r="Q19" i="1"/>
  <c r="G20" i="1"/>
  <c r="K20" i="1"/>
  <c r="O20" i="1"/>
  <c r="J29" i="1"/>
  <c r="G28" i="1"/>
  <c r="Q29" i="1"/>
  <c r="J34" i="1"/>
  <c r="I40" i="1"/>
  <c r="Q40" i="1"/>
  <c r="H48" i="1"/>
  <c r="F49" i="1"/>
  <c r="H14" i="1"/>
  <c r="L14" i="1"/>
  <c r="L28" i="1"/>
  <c r="R34" i="1"/>
  <c r="G34" i="1"/>
  <c r="J40" i="1"/>
  <c r="I48" i="1"/>
  <c r="R19" i="1"/>
  <c r="L34" i="1"/>
  <c r="R40" i="1" l="1"/>
  <c r="L41" i="1"/>
  <c r="H41" i="1"/>
  <c r="G41" i="1"/>
  <c r="G29" i="1"/>
  <c r="Q41" i="1"/>
  <c r="I29" i="1"/>
  <c r="D29" i="1"/>
  <c r="M29" i="1"/>
  <c r="H29" i="1"/>
  <c r="R28" i="1"/>
  <c r="J41" i="1"/>
  <c r="I41" i="1"/>
  <c r="F29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<sst xmlns="http://schemas.openxmlformats.org/spreadsheetml/2006/main" count="105" uniqueCount="49">
  <si>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</si>
  <si>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</si>
  <si>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</si>
  <si>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</si>
  <si>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</si>
  <si>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</si>
  <si>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</si>
  <si>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</si>
  <si>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</si>
  <si>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</si>
  <si>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</si>
  <si>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</si>
  <si>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</si>
  <si>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</si>
  <si>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</si>
  <si>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</si>
  <si>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</si>
  <si>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</si>
  <si>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</si>
  <si>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</si>
  <si>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</si>
  <si>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</si>
  <si>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</si>
  <si>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</si>
  <si>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</si>
  <si>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</si>
  <si>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</si>
  <si>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</si>
  <si>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</si>
  <si>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</si>
  <si>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</si>
  <si>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</si>
  <si>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</si>
  <si>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</si>
  <si>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</si>
  <si>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</si>
  <si>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</si>
  <si>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</si>
  <si>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</si>
  <si>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</si>
  <si>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</si>
  <si>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</si>
  <si>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</si>
  <si>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</si>
  <si>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</si>
  <si>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</si>
  <si>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</si>
  <si>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18.07.2019</t>
  </si>
  <si>
    <t>Week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</si>
</sst>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>
        <row r="2">
          <cell r="AA2" t="str">
            <v>18.07.2019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K15" sqref="K15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43654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43660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71.33</v>
      </c>
      <c r="E11" s="35">
        <v>87.072000000000003</v>
      </c>
      <c r="F11" s="35">
        <v>100.52</v>
      </c>
      <c r="G11" s="35">
        <v>135.80000000000001</v>
      </c>
      <c r="H11" s="35">
        <v>94.600000000000009</v>
      </c>
      <c r="I11" s="35">
        <v>81</v>
      </c>
      <c r="J11" s="35">
        <v>140.52000000000001</v>
      </c>
      <c r="K11" s="35">
        <v>85</v>
      </c>
      <c r="L11" s="35">
        <v>268.94</v>
      </c>
      <c r="M11" s="35">
        <v>124.855</v>
      </c>
      <c r="N11" s="35"/>
      <c r="O11" s="35">
        <v>70.450400000000002</v>
      </c>
      <c r="P11" s="35"/>
      <c r="Q11" s="36">
        <v>46.949000000000005</v>
      </c>
      <c r="R11" s="37">
        <v>102.9570505939754</v>
      </c>
    </row>
    <row r="12" spans="1:30" x14ac:dyDescent="0.2">
      <c r="C12" s="38" t="s">
        <v>27</v>
      </c>
      <c r="D12" s="39">
        <v>72.5</v>
      </c>
      <c r="E12" s="40">
        <v>87.087000000000003</v>
      </c>
      <c r="F12" s="40">
        <v>105.78</v>
      </c>
      <c r="G12" s="40">
        <v>140.19</v>
      </c>
      <c r="H12" s="40">
        <v>103.96000000000001</v>
      </c>
      <c r="I12" s="40">
        <v>95</v>
      </c>
      <c r="J12" s="40">
        <v>140.52000000000001</v>
      </c>
      <c r="K12" s="40">
        <v>95</v>
      </c>
      <c r="L12" s="40">
        <v>103.74000000000001</v>
      </c>
      <c r="M12" s="40">
        <v>141.58459999999999</v>
      </c>
      <c r="N12" s="40"/>
      <c r="O12" s="40">
        <v>87.428600000000003</v>
      </c>
      <c r="P12" s="40"/>
      <c r="Q12" s="41">
        <v>49.770400000000002</v>
      </c>
      <c r="R12" s="42">
        <v>105.7864299533305</v>
      </c>
    </row>
    <row r="13" spans="1:30" x14ac:dyDescent="0.2">
      <c r="A13" s="43"/>
      <c r="B13" s="43"/>
      <c r="C13" s="44" t="s">
        <v>28</v>
      </c>
      <c r="D13" s="45">
        <f>D12-D11</f>
        <v>1.1700000000000017</v>
      </c>
      <c r="E13" s="46">
        <f>E11-E12</f>
        <v>-1.5000000000000568E-2</v>
      </c>
      <c r="F13" s="46">
        <f t="shared" ref="F13:R13" si="0">F11-F12</f>
        <v>-5.2600000000000051</v>
      </c>
      <c r="G13" s="46">
        <f t="shared" si="0"/>
        <v>-4.3899999999999864</v>
      </c>
      <c r="H13" s="46">
        <f t="shared" si="0"/>
        <v>-9.36</v>
      </c>
      <c r="I13" s="46">
        <f t="shared" si="0"/>
        <v>-14</v>
      </c>
      <c r="J13" s="46">
        <f t="shared" si="0"/>
        <v>0</v>
      </c>
      <c r="K13" s="46">
        <f t="shared" si="0"/>
        <v>-10</v>
      </c>
      <c r="L13" s="46">
        <f t="shared" si="0"/>
        <v>165.2</v>
      </c>
      <c r="M13" s="46">
        <f t="shared" si="0"/>
        <v>-16.729599999999991</v>
      </c>
      <c r="N13" s="47">
        <f t="shared" si="0"/>
        <v>0</v>
      </c>
      <c r="O13" s="46">
        <f t="shared" si="0"/>
        <v>-16.978200000000001</v>
      </c>
      <c r="P13" s="47">
        <f t="shared" si="0"/>
        <v>0</v>
      </c>
      <c r="Q13" s="48">
        <f t="shared" si="0"/>
        <v>-2.821399999999997</v>
      </c>
      <c r="R13" s="49">
        <f t="shared" si="0"/>
        <v>-2.8293793593551015</v>
      </c>
    </row>
    <row r="14" spans="1:30" x14ac:dyDescent="0.2">
      <c r="A14" s="43"/>
      <c r="B14" s="43"/>
      <c r="C14" s="44" t="s">
        <v>29</v>
      </c>
      <c r="D14" s="50">
        <f>D11/$R11*100</f>
        <v>69.281316421251418</v>
      </c>
      <c r="E14" s="51">
        <f t="shared" ref="E14:Q14" si="1">E11/$R11*100</f>
        <v>84.571187206381651</v>
      </c>
      <c r="F14" s="51">
        <f t="shared" si="1"/>
        <v>97.632944436621216</v>
      </c>
      <c r="G14" s="51">
        <f t="shared" si="1"/>
        <v>131.89966031131283</v>
      </c>
      <c r="H14" s="51">
        <f t="shared" si="1"/>
        <v>91.882973972387276</v>
      </c>
      <c r="I14" s="51">
        <f t="shared" si="1"/>
        <v>78.673582365363302</v>
      </c>
      <c r="J14" s="51">
        <f t="shared" si="1"/>
        <v>136.48409622198582</v>
      </c>
      <c r="K14" s="51">
        <f t="shared" si="1"/>
        <v>82.558697543899768</v>
      </c>
      <c r="L14" s="51">
        <f t="shared" si="1"/>
        <v>261.21571902889883</v>
      </c>
      <c r="M14" s="51">
        <f t="shared" si="1"/>
        <v>121.26901390404241</v>
      </c>
      <c r="N14" s="51"/>
      <c r="O14" s="51">
        <f t="shared" si="1"/>
        <v>68.426979593491239</v>
      </c>
      <c r="P14" s="51"/>
      <c r="Q14" s="52">
        <f t="shared" si="1"/>
        <v>45.600568129277065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286.94</v>
      </c>
      <c r="E17" s="35"/>
      <c r="F17" s="35">
        <v>189.1</v>
      </c>
      <c r="G17" s="35">
        <v>175.74</v>
      </c>
      <c r="H17" s="35">
        <v>231.85</v>
      </c>
      <c r="I17" s="35">
        <v>226</v>
      </c>
      <c r="J17" s="35">
        <v>251.5</v>
      </c>
      <c r="K17" s="35">
        <v>178</v>
      </c>
      <c r="L17" s="35">
        <v>365.23</v>
      </c>
      <c r="M17" s="35">
        <v>183.66500000000002</v>
      </c>
      <c r="N17" s="35">
        <v>78.489999999999995</v>
      </c>
      <c r="O17" s="35">
        <v>202.36840000000001</v>
      </c>
      <c r="P17" s="35"/>
      <c r="Q17" s="36">
        <v>187.33940000000001</v>
      </c>
      <c r="R17" s="37">
        <v>209.64657023702375</v>
      </c>
    </row>
    <row r="18" spans="1:18" x14ac:dyDescent="0.2">
      <c r="C18" s="38" t="s">
        <v>27</v>
      </c>
      <c r="D18" s="39">
        <v>291.39</v>
      </c>
      <c r="E18" s="40"/>
      <c r="F18" s="40">
        <v>185.5</v>
      </c>
      <c r="G18" s="40">
        <v>176.58</v>
      </c>
      <c r="H18" s="40">
        <v>235.69</v>
      </c>
      <c r="I18" s="40">
        <v>239</v>
      </c>
      <c r="J18" s="40">
        <v>251.5</v>
      </c>
      <c r="K18" s="40">
        <v>192</v>
      </c>
      <c r="L18" s="40">
        <v>343.13</v>
      </c>
      <c r="M18" s="40">
        <v>195.9676</v>
      </c>
      <c r="N18" s="40">
        <v>78.489999999999995</v>
      </c>
      <c r="O18" s="40">
        <v>318.88350000000003</v>
      </c>
      <c r="P18" s="40"/>
      <c r="Q18" s="41">
        <v>198.4349</v>
      </c>
      <c r="R18" s="42">
        <v>219.66933115311531</v>
      </c>
    </row>
    <row r="19" spans="1:18" x14ac:dyDescent="0.2">
      <c r="A19" s="43"/>
      <c r="B19" s="43"/>
      <c r="C19" s="44" t="s">
        <v>28</v>
      </c>
      <c r="D19" s="45">
        <f>D18-D17</f>
        <v>4.4499999999999886</v>
      </c>
      <c r="E19" s="47">
        <f>E17-E18</f>
        <v>0</v>
      </c>
      <c r="F19" s="46">
        <f t="shared" ref="F19:R19" si="2">F17-F18</f>
        <v>3.5999999999999943</v>
      </c>
      <c r="G19" s="46">
        <f t="shared" si="2"/>
        <v>-0.84000000000000341</v>
      </c>
      <c r="H19" s="46">
        <f t="shared" si="2"/>
        <v>-3.8400000000000034</v>
      </c>
      <c r="I19" s="46">
        <f t="shared" si="2"/>
        <v>-13</v>
      </c>
      <c r="J19" s="46">
        <f t="shared" si="2"/>
        <v>0</v>
      </c>
      <c r="K19" s="46">
        <f t="shared" si="2"/>
        <v>-14</v>
      </c>
      <c r="L19" s="46">
        <f t="shared" si="2"/>
        <v>22.100000000000023</v>
      </c>
      <c r="M19" s="46">
        <f t="shared" si="2"/>
        <v>-12.302599999999984</v>
      </c>
      <c r="N19" s="47">
        <f t="shared" si="2"/>
        <v>0</v>
      </c>
      <c r="O19" s="46">
        <f t="shared" si="2"/>
        <v>-116.51510000000002</v>
      </c>
      <c r="P19" s="47">
        <f t="shared" si="2"/>
        <v>0</v>
      </c>
      <c r="Q19" s="48">
        <f t="shared" si="2"/>
        <v>-11.095499999999987</v>
      </c>
      <c r="R19" s="49">
        <f t="shared" si="2"/>
        <v>-10.022760916091556</v>
      </c>
    </row>
    <row r="20" spans="1:18" x14ac:dyDescent="0.2">
      <c r="A20" s="43"/>
      <c r="B20" s="43"/>
      <c r="C20" s="44" t="s">
        <v>29</v>
      </c>
      <c r="D20" s="50">
        <f>D17/$R17*100</f>
        <v>136.86844467600366</v>
      </c>
      <c r="E20" s="63"/>
      <c r="F20" s="51">
        <f t="shared" ref="F20:Q20" si="3">F17/$R17*100</f>
        <v>90.199424577376078</v>
      </c>
      <c r="G20" s="51">
        <f t="shared" si="3"/>
        <v>83.826794686557761</v>
      </c>
      <c r="H20" s="51">
        <f t="shared" si="3"/>
        <v>110.5908862414841</v>
      </c>
      <c r="I20" s="51">
        <f t="shared" si="3"/>
        <v>107.80047569797458</v>
      </c>
      <c r="J20" s="51">
        <f t="shared" si="3"/>
        <v>119.96380370814428</v>
      </c>
      <c r="K20" s="51">
        <f t="shared" si="3"/>
        <v>84.904799443537499</v>
      </c>
      <c r="L20" s="51">
        <f t="shared" si="3"/>
        <v>174.21224663350114</v>
      </c>
      <c r="M20" s="51">
        <f t="shared" si="3"/>
        <v>87.606966234816383</v>
      </c>
      <c r="N20" s="51">
        <f t="shared" si="3"/>
        <v>37.439200608557627</v>
      </c>
      <c r="O20" s="51">
        <f t="shared" si="3"/>
        <v>96.528361886008852</v>
      </c>
      <c r="P20" s="51"/>
      <c r="Q20" s="52">
        <f t="shared" si="3"/>
        <v>89.359630252093552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3.95</v>
      </c>
      <c r="E26" s="35"/>
      <c r="F26" s="35">
        <v>1.95</v>
      </c>
      <c r="G26" s="35">
        <v>2.11</v>
      </c>
      <c r="H26" s="35">
        <v>2.52</v>
      </c>
      <c r="I26" s="35">
        <v>2.75</v>
      </c>
      <c r="J26" s="35">
        <v>2.92</v>
      </c>
      <c r="K26" s="35"/>
      <c r="L26" s="35">
        <v>2.34</v>
      </c>
      <c r="M26" s="35">
        <v>2.4514</v>
      </c>
      <c r="N26" s="35"/>
      <c r="O26" s="35"/>
      <c r="P26" s="35">
        <v>1.8615000000000002</v>
      </c>
      <c r="Q26" s="36">
        <v>1.5813000000000001</v>
      </c>
      <c r="R26" s="37">
        <v>2.285926062606261</v>
      </c>
    </row>
    <row r="27" spans="1:18" x14ac:dyDescent="0.2">
      <c r="C27" s="38" t="s">
        <v>27</v>
      </c>
      <c r="D27" s="39">
        <v>3.95</v>
      </c>
      <c r="E27" s="71"/>
      <c r="F27" s="72">
        <v>1.95</v>
      </c>
      <c r="G27" s="72">
        <v>2.09</v>
      </c>
      <c r="H27" s="72">
        <v>2.58</v>
      </c>
      <c r="I27" s="72">
        <v>2.74</v>
      </c>
      <c r="J27" s="72">
        <v>2.92</v>
      </c>
      <c r="K27" s="72" t="e">
        <v>#N/A</v>
      </c>
      <c r="L27" s="72">
        <v>2.35</v>
      </c>
      <c r="M27" s="72">
        <v>2.4514</v>
      </c>
      <c r="N27" s="72"/>
      <c r="O27" s="72"/>
      <c r="P27" s="72">
        <v>1.8132000000000001</v>
      </c>
      <c r="Q27" s="73">
        <v>1.6728000000000001</v>
      </c>
      <c r="R27" s="42">
        <v>2.2977289128912894</v>
      </c>
    </row>
    <row r="28" spans="1:18" x14ac:dyDescent="0.2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2.0000000000000018E-2</v>
      </c>
      <c r="H28" s="46">
        <f t="shared" si="4"/>
        <v>-6.0000000000000053E-2</v>
      </c>
      <c r="I28" s="46">
        <f t="shared" si="4"/>
        <v>9.9999999999997868E-3</v>
      </c>
      <c r="J28" s="46">
        <f t="shared" si="4"/>
        <v>0</v>
      </c>
      <c r="K28" s="46" t="e">
        <f t="shared" si="4"/>
        <v>#N/A</v>
      </c>
      <c r="L28" s="46">
        <f t="shared" si="4"/>
        <v>-1.0000000000000231E-2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4.830000000000001E-2</v>
      </c>
      <c r="Q28" s="48">
        <f t="shared" si="4"/>
        <v>-9.1499999999999915E-2</v>
      </c>
      <c r="R28" s="49">
        <f t="shared" si="4"/>
        <v>-1.1802850285028477E-2</v>
      </c>
    </row>
    <row r="29" spans="1:18" x14ac:dyDescent="0.2">
      <c r="A29" s="43"/>
      <c r="B29" s="43"/>
      <c r="C29" s="44" t="s">
        <v>29</v>
      </c>
      <c r="D29" s="50">
        <f>D26/$R26*100</f>
        <v>172.7964899921773</v>
      </c>
      <c r="E29" s="63"/>
      <c r="F29" s="51">
        <f t="shared" ref="F29:Q29" si="5">F26/$R26*100</f>
        <v>85.304596325252078</v>
      </c>
      <c r="G29" s="51">
        <f t="shared" si="5"/>
        <v>92.30394781860609</v>
      </c>
      <c r="H29" s="51">
        <f t="shared" si="5"/>
        <v>110.23978602032575</v>
      </c>
      <c r="I29" s="51">
        <f t="shared" si="5"/>
        <v>120.30135379202216</v>
      </c>
      <c r="J29" s="51">
        <f t="shared" si="5"/>
        <v>127.73816475371081</v>
      </c>
      <c r="K29" s="51"/>
      <c r="L29" s="51">
        <f t="shared" si="5"/>
        <v>102.36551559030249</v>
      </c>
      <c r="M29" s="51">
        <f t="shared" si="5"/>
        <v>107.23881406755022</v>
      </c>
      <c r="N29" s="51"/>
      <c r="O29" s="51"/>
      <c r="P29" s="51"/>
      <c r="Q29" s="52">
        <f t="shared" si="5"/>
        <v>69.175465727754428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3.65</v>
      </c>
      <c r="E32" s="35"/>
      <c r="F32" s="35"/>
      <c r="G32" s="35">
        <v>1.87</v>
      </c>
      <c r="H32" s="35" t="e">
        <v>#N/A</v>
      </c>
      <c r="I32" s="35">
        <v>2.46</v>
      </c>
      <c r="J32" s="35">
        <v>2.7800000000000002</v>
      </c>
      <c r="K32" s="35"/>
      <c r="L32" s="35">
        <v>2.62</v>
      </c>
      <c r="M32" s="35"/>
      <c r="N32" s="35"/>
      <c r="O32" s="35"/>
      <c r="P32" s="35">
        <v>1.8076000000000001</v>
      </c>
      <c r="Q32" s="36">
        <v>1.7929000000000002</v>
      </c>
      <c r="R32" s="37">
        <v>2.2082078793671021</v>
      </c>
    </row>
    <row r="33" spans="1:18" x14ac:dyDescent="0.2">
      <c r="C33" s="38" t="s">
        <v>27</v>
      </c>
      <c r="D33" s="39">
        <v>3.65</v>
      </c>
      <c r="E33" s="72"/>
      <c r="F33" s="72"/>
      <c r="G33" s="72">
        <v>1.86</v>
      </c>
      <c r="H33" s="72" t="e">
        <v>#N/A</v>
      </c>
      <c r="I33" s="72">
        <v>2.46</v>
      </c>
      <c r="J33" s="72">
        <v>2.7800000000000002</v>
      </c>
      <c r="K33" s="72" t="e">
        <v>#N/A</v>
      </c>
      <c r="L33" s="72">
        <v>2.86</v>
      </c>
      <c r="M33" s="72"/>
      <c r="N33" s="72"/>
      <c r="O33" s="72"/>
      <c r="P33" s="72">
        <v>1.8388</v>
      </c>
      <c r="Q33" s="73">
        <v>1.8177000000000001</v>
      </c>
      <c r="R33" s="42">
        <v>2.2250193055113092</v>
      </c>
    </row>
    <row r="34" spans="1:18" x14ac:dyDescent="0.2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1.0000000000000009E-2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-0.23999999999999977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-3.1199999999999894E-2</v>
      </c>
      <c r="Q34" s="48">
        <f t="shared" si="6"/>
        <v>-2.4799999999999933E-2</v>
      </c>
      <c r="R34" s="49">
        <f t="shared" si="6"/>
        <v>-1.6811426144207164E-2</v>
      </c>
    </row>
    <row r="35" spans="1:18" x14ac:dyDescent="0.2">
      <c r="A35" s="43"/>
      <c r="B35" s="43"/>
      <c r="C35" s="44" t="s">
        <v>29</v>
      </c>
      <c r="D35" s="50">
        <f>D32/$R32*100</f>
        <v>165.29240902111681</v>
      </c>
      <c r="E35" s="63"/>
      <c r="F35" s="63"/>
      <c r="G35" s="51">
        <f t="shared" ref="G35:Q35" si="7">G32/$R32*100</f>
        <v>84.684056128626978</v>
      </c>
      <c r="H35" s="51" t="e">
        <f t="shared" si="7"/>
        <v>#N/A</v>
      </c>
      <c r="I35" s="51">
        <f t="shared" si="7"/>
        <v>111.40255512108146</v>
      </c>
      <c r="J35" s="51">
        <f t="shared" si="7"/>
        <v>125.8939444051246</v>
      </c>
      <c r="K35" s="51"/>
      <c r="L35" s="51">
        <f t="shared" si="7"/>
        <v>118.64824976310302</v>
      </c>
      <c r="M35" s="51"/>
      <c r="N35" s="51"/>
      <c r="O35" s="51"/>
      <c r="P35" s="51"/>
      <c r="Q35" s="52">
        <f t="shared" si="7"/>
        <v>81.192537023002842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2.36</v>
      </c>
      <c r="E38" s="35"/>
      <c r="F38" s="35"/>
      <c r="G38" s="35">
        <v>1.9000000000000001</v>
      </c>
      <c r="H38" s="35" t="e">
        <v>#N/A</v>
      </c>
      <c r="I38" s="35">
        <v>2.5</v>
      </c>
      <c r="J38" s="35">
        <v>2.95</v>
      </c>
      <c r="K38" s="35"/>
      <c r="L38" s="35">
        <v>1.68</v>
      </c>
      <c r="M38" s="35"/>
      <c r="N38" s="35"/>
      <c r="O38" s="35"/>
      <c r="P38" s="35">
        <v>1.7670000000000001</v>
      </c>
      <c r="Q38" s="36">
        <v>1.7149000000000001</v>
      </c>
      <c r="R38" s="37">
        <v>2.2501288202002616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1.93</v>
      </c>
      <c r="H39" s="40" t="e">
        <v>#N/A</v>
      </c>
      <c r="I39" s="40">
        <v>2.5</v>
      </c>
      <c r="J39" s="40">
        <v>2.95</v>
      </c>
      <c r="K39" s="40" t="e">
        <v>#N/A</v>
      </c>
      <c r="L39" s="40">
        <v>1.8900000000000001</v>
      </c>
      <c r="M39" s="40"/>
      <c r="N39" s="40"/>
      <c r="O39" s="40"/>
      <c r="P39" s="40">
        <v>1.6339000000000001</v>
      </c>
      <c r="Q39" s="41">
        <v>1.7843</v>
      </c>
      <c r="R39" s="42">
        <v>2.273213006094907</v>
      </c>
    </row>
    <row r="40" spans="1:18" x14ac:dyDescent="0.2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-2.9999999999999805E-2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-0.21000000000000019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0.1331</v>
      </c>
      <c r="Q40" s="48">
        <f t="shared" si="8"/>
        <v>-6.9399999999999906E-2</v>
      </c>
      <c r="R40" s="49">
        <f t="shared" si="8"/>
        <v>-2.3084185894645337E-2</v>
      </c>
    </row>
    <row r="41" spans="1:18" x14ac:dyDescent="0.2">
      <c r="A41" s="43"/>
      <c r="B41" s="43"/>
      <c r="C41" s="44" t="s">
        <v>29</v>
      </c>
      <c r="D41" s="50">
        <f>D38/$R38*100</f>
        <v>104.88288398483603</v>
      </c>
      <c r="E41" s="63"/>
      <c r="F41" s="63"/>
      <c r="G41" s="51">
        <f t="shared" ref="G41:Q41" si="9">G38/$R38*100</f>
        <v>84.439609987791727</v>
      </c>
      <c r="H41" s="51" t="e">
        <f t="shared" si="9"/>
        <v>#N/A</v>
      </c>
      <c r="I41" s="51">
        <f t="shared" si="9"/>
        <v>111.10474998393647</v>
      </c>
      <c r="J41" s="51">
        <f t="shared" si="9"/>
        <v>131.10360498104504</v>
      </c>
      <c r="K41" s="51"/>
      <c r="L41" s="51">
        <f t="shared" si="9"/>
        <v>74.662391989205304</v>
      </c>
      <c r="M41" s="51"/>
      <c r="N41" s="51"/>
      <c r="O41" s="51"/>
      <c r="P41" s="51"/>
      <c r="Q41" s="52">
        <f t="shared" si="9"/>
        <v>76.213414298981064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517.95000000000005</v>
      </c>
      <c r="E46" s="79"/>
      <c r="F46" s="80">
        <v>389</v>
      </c>
      <c r="G46" s="80"/>
      <c r="H46" s="80" t="e">
        <v>#N/A</v>
      </c>
      <c r="I46" s="80">
        <v>510</v>
      </c>
      <c r="J46" s="80">
        <v>437</v>
      </c>
      <c r="K46" s="79">
        <v>388.95</v>
      </c>
      <c r="L46" s="79"/>
      <c r="M46" s="79"/>
      <c r="N46" s="79"/>
      <c r="O46" s="79"/>
      <c r="P46" s="79"/>
      <c r="Q46" s="81"/>
      <c r="R46" s="82">
        <v>446.97674442398198</v>
      </c>
    </row>
    <row r="47" spans="1:18" x14ac:dyDescent="0.2">
      <c r="C47" s="38" t="s">
        <v>27</v>
      </c>
      <c r="D47" s="83">
        <v>517.95000000000005</v>
      </c>
      <c r="E47" s="72"/>
      <c r="F47" s="72">
        <v>396</v>
      </c>
      <c r="G47" s="72" t="e">
        <v>#N/A</v>
      </c>
      <c r="H47" s="72" t="e">
        <v>#N/A</v>
      </c>
      <c r="I47" s="72">
        <v>512</v>
      </c>
      <c r="J47" s="72">
        <v>447</v>
      </c>
      <c r="K47" s="72">
        <v>393.95</v>
      </c>
      <c r="L47" s="72"/>
      <c r="M47" s="72"/>
      <c r="N47" s="72"/>
      <c r="O47" s="72"/>
      <c r="P47" s="72"/>
      <c r="Q47" s="73"/>
      <c r="R47" s="84">
        <v>451.53219766728057</v>
      </c>
    </row>
    <row r="48" spans="1:18" x14ac:dyDescent="0.2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-7</v>
      </c>
      <c r="G48" s="46" t="e">
        <f t="shared" si="10"/>
        <v>#N/A</v>
      </c>
      <c r="H48" s="46" t="e">
        <f t="shared" si="10"/>
        <v>#N/A</v>
      </c>
      <c r="I48" s="46">
        <f t="shared" si="10"/>
        <v>-2</v>
      </c>
      <c r="J48" s="46">
        <f t="shared" si="10"/>
        <v>-10</v>
      </c>
      <c r="K48" s="46">
        <f t="shared" si="10"/>
        <v>-5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-4.5554532432985866</v>
      </c>
    </row>
    <row r="49" spans="1:18" x14ac:dyDescent="0.2">
      <c r="A49" s="43"/>
      <c r="B49" s="43"/>
      <c r="C49" s="44" t="s">
        <v>29</v>
      </c>
      <c r="D49" s="50">
        <f>D46/$R46*100</f>
        <v>115.87851190501669</v>
      </c>
      <c r="E49" s="51"/>
      <c r="F49" s="51">
        <f>F46/$R$46*100</f>
        <v>87.029136270009644</v>
      </c>
      <c r="G49" s="51"/>
      <c r="H49" s="51" t="e">
        <f>H46/$R$46*100</f>
        <v>#N/A</v>
      </c>
      <c r="I49" s="51">
        <f>I46/$R$46*100</f>
        <v>114.09989588098949</v>
      </c>
      <c r="J49" s="51">
        <f>J46/$R$46*100</f>
        <v>97.76794999998512</v>
      </c>
      <c r="K49" s="51">
        <f>K46/$R$46*100</f>
        <v>87.017950005707576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2019-07-18T07:56:53Z</cp:lastPrinted>
  <dcterms:created xsi:type="dcterms:W3CDTF">2019-07-18T07:51:07Z</dcterms:created>
  <dcterms:modified xsi:type="dcterms:W3CDTF">2019-07-18T07:56:57Z</dcterms:modified>
</cp:coreProperties>
</file>